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9095" windowHeight="12630" tabRatio="970" activeTab="2"/>
  </bookViews>
  <sheets>
    <sheet name=" İCMAL " sheetId="1" r:id="rId1"/>
    <sheet name="2013 İCMAL" sheetId="2" r:id="rId2"/>
    <sheet name="ÖDENEK-2013" sheetId="3" r:id="rId3"/>
    <sheet name="2013 YOL" sheetId="4" r:id="rId4"/>
    <sheet name="2013 İÇMESUYU" sheetId="5" r:id="rId5"/>
    <sheet name="2013 SULAMA 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'[6]39'!#REF!</definedName>
    <definedName name="_1">#REF!</definedName>
    <definedName name="_xlnm._FilterDatabase" localSheetId="4" hidden="1">'2013 İÇMESUYU'!$A$5:$P$110</definedName>
    <definedName name="_xlnm._FilterDatabase" localSheetId="3" hidden="1">'2013 YOL'!$A$5:$AC$137</definedName>
    <definedName name="_Key1" hidden="1">'[6]29'!#REF!</definedName>
    <definedName name="_Kur2002">'[7]ONEMLI_OKUYUN'!$H$86</definedName>
    <definedName name="_Order1" hidden="1">255</definedName>
    <definedName name="_Sort" localSheetId="0" hidden="1">'[6]29'!#REF!</definedName>
    <definedName name="_Sort" hidden="1">'[6]29'!#REF!</definedName>
    <definedName name="A">#REF!</definedName>
    <definedName name="ağrı" localSheetId="0">'[16]PROGRAM'!$F$69</definedName>
    <definedName name="ağrı">'[1]PROGRAM'!$F$69</definedName>
    <definedName name="ARTVİN" localSheetId="0">'[16]PROGRAM'!$F$102</definedName>
    <definedName name="ARTVİN">'[1]PROGRAM'!$F$102</definedName>
    <definedName name="asdsa">'[8]PROGRAM'!$F$499</definedName>
    <definedName name="B">#REF!</definedName>
    <definedName name="baş">#REF!</definedName>
    <definedName name="BİN" localSheetId="0">'[2]2006 ÖDENEK'!$A$1</definedName>
    <definedName name="BİN">'[2]2006 ÖDENEK'!$A$1</definedName>
    <definedName name="bitlis" localSheetId="0">'[16]PROGRAM'!$F$134</definedName>
    <definedName name="bitlis">'[1]PROGRAM'!$F$134</definedName>
    <definedName name="C_">#REF!</definedName>
    <definedName name="cari">#REF!</definedName>
    <definedName name="CoherenceInterval">'[9]HiddenSettings'!$B$4</definedName>
    <definedName name="D">#REF!</definedName>
    <definedName name="DEVAM" localSheetId="0">'[2]YENİ İŞLER'!$X$3</definedName>
    <definedName name="DEVAM">'[2]YENİ İŞLER'!$X$3</definedName>
    <definedName name="DİYARBAKIR" localSheetId="0">'[16]PROGRAM'!$F$197</definedName>
    <definedName name="DİYARBAKIR">'[1]PROGRAM'!$F$197</definedName>
    <definedName name="dön">#REF!</definedName>
    <definedName name="döviz">#REF!</definedName>
    <definedName name="E">#REF!</definedName>
    <definedName name="EDİRNE" localSheetId="0">'[16]PROGRAM'!$F$228</definedName>
    <definedName name="EDİRNE">'[1]PROGRAM'!$F$228</definedName>
    <definedName name="EKK">'[10]PROGRAM'!$F$228</definedName>
    <definedName name="ERZİNCAN" localSheetId="0">'[16]PROGRAM'!$F$266</definedName>
    <definedName name="ERZİNCAN">'[1]PROGRAM'!$F$266</definedName>
    <definedName name="es" localSheetId="0" hidden="1">{"'Tablo I-C Analiz'!$A$2:$AY$62"}</definedName>
    <definedName name="es" hidden="1">{"'Tablo I-C Analiz'!$A$2:$AY$62"}</definedName>
    <definedName name="EŞEK" localSheetId="0">#REF!</definedName>
    <definedName name="EŞEK" localSheetId="1">#REF!</definedName>
    <definedName name="EŞEK" localSheetId="5">#REF!</definedName>
    <definedName name="EŞEK" localSheetId="2">#REF!</definedName>
    <definedName name="EŞEK">#REF!</definedName>
    <definedName name="EŞEK1">#REF!</definedName>
    <definedName name="gecelik">#REF!</definedName>
    <definedName name="gsmh">#REF!</definedName>
    <definedName name="HAKKARİ" localSheetId="0">'[16]PROGRAM'!$F$308</definedName>
    <definedName name="HAKKARİ">'[1]PROGRAM'!$F$308</definedName>
    <definedName name="haz">#REF!</definedName>
    <definedName name="hazdet">#REF!</definedName>
    <definedName name="Hazfaiz">'[11]KATILIM'!#REF!</definedName>
    <definedName name="hazfaizd">#REF!</definedName>
    <definedName name="html" localSheetId="0" hidden="1">{"'Tablo I-C Analiz'!$A$2:$AY$62"}</definedName>
    <definedName name="html" hidden="1">{"'Tablo I-C Analiz'!$A$2:$AY$62"}</definedName>
    <definedName name="HTML_CodePage" hidden="1">1254</definedName>
    <definedName name="HTML_Control" localSheetId="0" hidden="1">{"'Tablo I-C Analiz'!$A$2:$AY$62"}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i" localSheetId="0" hidden="1">{"'Tablo I-C Analiz'!$A$2:$AY$62"}</definedName>
    <definedName name="i" hidden="1">{"'Tablo I-C Analiz'!$A$2:$AY$62"}</definedName>
    <definedName name="İÇ" localSheetId="0">'[2]2005 ÖDENEK'!$D$8</definedName>
    <definedName name="İÇ">'[2]2005 ÖDENEK'!$D$8</definedName>
    <definedName name="İÇME" localSheetId="0">'[2]YENİ İŞLER'!$Q$3</definedName>
    <definedName name="İÇME">'[2]YENİ İŞLER'!$Q$3</definedName>
    <definedName name="iiki" localSheetId="0">#REF!</definedName>
    <definedName name="iiki">#REF!</definedName>
    <definedName name="iki" localSheetId="0">#REF!</definedName>
    <definedName name="iki">#REF!</definedName>
    <definedName name="KANAL" localSheetId="0">'[2]YENİ İŞLER'!$S$3</definedName>
    <definedName name="KANAL">'[2]YENİ İŞLER'!$S$3</definedName>
    <definedName name="KARAMAN" localSheetId="0">'[16]PROGRAM'!$F$344</definedName>
    <definedName name="KARAMAN">'[1]PROGRAM'!$F$344</definedName>
    <definedName name="KARS" localSheetId="0">'[16]PROGRAM'!$F$373</definedName>
    <definedName name="KARS">'[1]PROGRAM'!$F$373</definedName>
    <definedName name="koydes">#REF!</definedName>
    <definedName name="MARDİN" localSheetId="0">'[17]PROGRAM ÇIKTI (2)'!$F$418</definedName>
    <definedName name="MARDİN">'[4]PROGRAM ÇIKTI (2)'!$F$418</definedName>
    <definedName name="MMMM" hidden="1">{"'Tablo I-C Analiz'!$A$2:$AY$62"}</definedName>
    <definedName name="muğla" localSheetId="0">'[16]PROGRAM'!$F$266</definedName>
    <definedName name="muğla">'[1]PROGRAM'!$F$266</definedName>
    <definedName name="MYB" localSheetId="0" hidden="1">{"'Tablo I-C Analiz'!$A$2:$AY$62"}</definedName>
    <definedName name="MYB" hidden="1">{"'Tablo I-C Analiz'!$A$2:$AY$62"}</definedName>
    <definedName name="ORDU" localSheetId="0">'[16]PROGRAM'!$F$428</definedName>
    <definedName name="ORDU">'[1]PROGRAM'!$F$428</definedName>
    <definedName name="ORTAK" localSheetId="0">'[2]YENİ İŞLER'!$Y$3</definedName>
    <definedName name="ORTAK">'[2]YENİ İŞLER'!$Y$3</definedName>
    <definedName name="ÖDENEK" localSheetId="0">#REF!</definedName>
    <definedName name="ÖDENEK">#REF!</definedName>
    <definedName name="PARA" localSheetId="0">'[18]KÖYDES 2. ETAP PROGRAMI'!$AN$6</definedName>
    <definedName name="PARA">'[5]KÖYDES 2. ETAP PROGRAMI'!$AN$6</definedName>
    <definedName name="PGS">#REF!</definedName>
    <definedName name="PRINT_AREA_MI" localSheetId="0">'[12]YAY04-3'!#REF!</definedName>
    <definedName name="PRINT_AREA_MI">'[12]YAY04-3'!#REF!</definedName>
    <definedName name="Print_Area_MI">#REF!</definedName>
    <definedName name="Print_Titles_MI">#REF!</definedName>
    <definedName name="projeler" localSheetId="0" hidden="1">{"'Tablo I-C Analiz'!$A$2:$AY$62"}</definedName>
    <definedName name="projeler" hidden="1">{"'Tablo I-C Analiz'!$A$2:$AY$62"}</definedName>
    <definedName name="PUAN" localSheetId="0">#REF!</definedName>
    <definedName name="PUAN" localSheetId="1">#REF!</definedName>
    <definedName name="PUAN" localSheetId="5">#REF!</definedName>
    <definedName name="PUAN" localSheetId="2">#REF!</definedName>
    <definedName name="PUAN">#REF!</definedName>
    <definedName name="PUAN1">#REF!</definedName>
    <definedName name="re">#REF!</definedName>
    <definedName name="RİZE" localSheetId="0">'[16]PROGRAM'!$F$461</definedName>
    <definedName name="RİZE">'[1]PROGRAM'!$F$461</definedName>
    <definedName name="SİİRT" localSheetId="0">#REF!</definedName>
    <definedName name="SİİRT">#REF!</definedName>
    <definedName name="SSSSS" hidden="1">{"'Tablo I-C Analiz'!$A$2:$AY$62"}</definedName>
    <definedName name="SULAMA" localSheetId="0">'[2]YENİ İŞLER'!$R$3</definedName>
    <definedName name="SULAMA">'[2]YENİ İŞLER'!$R$3</definedName>
    <definedName name="ŞIRNAK" localSheetId="0">'[16]PROGRAM'!$F$499</definedName>
    <definedName name="ŞIRNAK">'[1]PROGRAM'!$F$499</definedName>
    <definedName name="T">#REF!</definedName>
    <definedName name="tar">#REF!</definedName>
    <definedName name="TOP" localSheetId="0">'[16]DAĞITIM'!$U$19</definedName>
    <definedName name="TOP">'[1]DAĞITIM'!$U$19</definedName>
    <definedName name="topl" localSheetId="0">#REF!</definedName>
    <definedName name="topl">#REF!</definedName>
    <definedName name="topl." localSheetId="0">#REF!</definedName>
    <definedName name="topl.">#REF!</definedName>
    <definedName name="topla" localSheetId="0">#REF!</definedName>
    <definedName name="topla">#REF!</definedName>
    <definedName name="TOPLAM" localSheetId="0">'[18]KÖYDES 2. ETAP PROGRAMI'!$AC$31</definedName>
    <definedName name="TOPLAM">'[5]KÖYDES 2. ETAP PROGRAMI'!$AC$31</definedName>
    <definedName name="TUFE" localSheetId="0">'[11]KATILIM'!#REF!</definedName>
    <definedName name="TUFE">'[11]KATILIM'!#REF!</definedName>
    <definedName name="tufed">#REF!</definedName>
    <definedName name="tüfeza">#REF!</definedName>
    <definedName name="uu">'[10]PROGRAM'!$F$228</definedName>
    <definedName name="WSN">MID(CELL("filename",INDIRECT("a1")),FIND("]",CELL("filename",INDIRECT("a1")))+1,32)</definedName>
    <definedName name="WW">'[18]KÖYDES 2. ETAP PROGRAMI'!$AN$6</definedName>
    <definedName name="x">'[13]KÖYDES 2. ETAP PROGRAMI'!$AN$6</definedName>
    <definedName name="y">'[14]PROGRAM'!$F$102</definedName>
    <definedName name="_xlnm.Print_Area" localSheetId="0">' İCMAL '!$A$1:$AK$32</definedName>
    <definedName name="_xlnm.Print_Area" localSheetId="1">'2013 İCMAL'!$A$1:$R$50</definedName>
    <definedName name="_xlnm.Print_Area" localSheetId="4">'2013 İÇMESUYU'!$A$1:$P$110</definedName>
    <definedName name="_xlnm.Print_Area" localSheetId="5">'2013 SULAMA '!$A$1:$T$21</definedName>
    <definedName name="_xlnm.Print_Area" localSheetId="3">'2013 YOL'!$A$1:$AC$137</definedName>
    <definedName name="_xlnm.Print_Area">'\\2katserver\uyayin\BULTEN\blt2004\Blt04-3\[tarim3.xls]YAY04-3'!#REF!</definedName>
    <definedName name="_xlnm.Print_Titles" localSheetId="1">'2013 İCMAL'!$1:$1</definedName>
    <definedName name="_xlnm.Print_Titles" localSheetId="4">'2013 İÇMESUYU'!$1:$4</definedName>
    <definedName name="_xlnm.Print_Titles" localSheetId="3">'2013 YOL'!$3:$4</definedName>
    <definedName name="YL" localSheetId="0">'[2]2005 ÖDENEK'!$C$8</definedName>
    <definedName name="YL">'[2]2005 ÖDENEK'!$C$8</definedName>
    <definedName name="YOL" localSheetId="0">'[2]YENİ İŞLER'!$P$3</definedName>
    <definedName name="YOL">'[2]YENİ İŞLER'!$P$3</definedName>
  </definedNames>
  <calcPr fullCalcOnLoad="1"/>
</workbook>
</file>

<file path=xl/sharedStrings.xml><?xml version="1.0" encoding="utf-8"?>
<sst xmlns="http://schemas.openxmlformats.org/spreadsheetml/2006/main" count="2027" uniqueCount="623">
  <si>
    <t>Bölükyazı</t>
  </si>
  <si>
    <t>Obruk</t>
  </si>
  <si>
    <t>Karabey</t>
  </si>
  <si>
    <t>Sondaj</t>
  </si>
  <si>
    <t>Dizdarlı</t>
  </si>
  <si>
    <t>Mancılık</t>
  </si>
  <si>
    <t>Sünler</t>
  </si>
  <si>
    <t>Obrucak</t>
  </si>
  <si>
    <t>İSLAM</t>
  </si>
  <si>
    <t>SARICA</t>
  </si>
  <si>
    <t>Tarlatepe</t>
  </si>
  <si>
    <t>AFET</t>
  </si>
  <si>
    <t>YÖNETİM GİDERİ</t>
  </si>
  <si>
    <t>MÜŞAVİRLİK HİZMETLERİ</t>
  </si>
  <si>
    <t>ARAÇ KİRALAMA</t>
  </si>
  <si>
    <t>ETÜT PROJE</t>
  </si>
  <si>
    <t>TEKNİK KONTROLLÜK</t>
  </si>
  <si>
    <r>
      <rPr>
        <b/>
        <sz val="10"/>
        <rFont val="Arial"/>
        <family val="2"/>
      </rPr>
      <t>SENE BAŞI ÖDENEĞİ:</t>
    </r>
    <r>
      <rPr>
        <sz val="10"/>
        <rFont val="Arial"/>
        <family val="2"/>
      </rPr>
      <t xml:space="preserve"> KÖYDES İL PROGRAMI İLE BAKANLIĞA GÖNDERİLEN ÖDENEKLER BAZ ALINACAKTIR.</t>
    </r>
  </si>
  <si>
    <r>
      <rPr>
        <b/>
        <sz val="10"/>
        <rFont val="Arial"/>
        <family val="2"/>
      </rPr>
      <t xml:space="preserve">GÖNDERİLEN ÖDENEK: </t>
    </r>
    <r>
      <rPr>
        <sz val="10"/>
        <rFont val="Arial"/>
        <family val="2"/>
      </rPr>
      <t xml:space="preserve">MALİYE BAKANLIĞI TARAFINDAN AKTARILAN ÖDENEKTEN </t>
    </r>
  </si>
  <si>
    <r>
      <rPr>
        <b/>
        <sz val="10"/>
        <rFont val="Arial"/>
        <family val="2"/>
      </rPr>
      <t>NEMA GELİRİ:</t>
    </r>
    <r>
      <rPr>
        <sz val="10"/>
        <rFont val="Arial"/>
        <family val="2"/>
      </rPr>
      <t xml:space="preserve"> GÖNDERİLEN ÖDENEKTEN ELDE EDİLEN NEMA (FAİZ) GELİRİ (2011/2 YPK 4. MADDE)</t>
    </r>
  </si>
  <si>
    <r>
      <t>SÖZLEŞMEYE BAĞLANMIŞ ÖDENEK:</t>
    </r>
    <r>
      <rPr>
        <sz val="10"/>
        <rFont val="Arial"/>
        <family val="2"/>
      </rPr>
      <t xml:space="preserve"> YAPILAN İHALELER SONUCU SÖZLEŞMEYE BAĞLANAN ÖDENEK MİKTARI</t>
    </r>
  </si>
  <si>
    <r>
      <rPr>
        <b/>
        <sz val="10"/>
        <rFont val="Arial"/>
        <family val="2"/>
      </rPr>
      <t>YAPILAN HARCAMA:</t>
    </r>
    <r>
      <rPr>
        <sz val="10"/>
        <rFont val="Arial"/>
        <family val="2"/>
      </rPr>
      <t xml:space="preserve"> HAKEDİŞ ÖDEMESİ SONUCU </t>
    </r>
    <r>
      <rPr>
        <sz val="10"/>
        <rFont val="Arial"/>
        <family val="2"/>
      </rPr>
      <t>YAPILAN HARCAMA MİKTARI</t>
    </r>
  </si>
  <si>
    <r>
      <rPr>
        <b/>
        <sz val="10"/>
        <rFont val="Arial"/>
        <family val="2"/>
      </rPr>
      <t>KALAN ÖDENEK:</t>
    </r>
    <r>
      <rPr>
        <sz val="10"/>
        <rFont val="Arial"/>
        <family val="2"/>
      </rPr>
      <t xml:space="preserve"> GÖNDERİLEN ÖDENEKTEN YAPILAN HARCAMA FARKIDIR. (BANKA MEVCUDU)</t>
    </r>
  </si>
  <si>
    <r>
      <rPr>
        <b/>
        <sz val="10"/>
        <rFont val="Arial"/>
        <family val="2"/>
      </rPr>
      <t>YÖNETİM GİDERLERİ:</t>
    </r>
    <r>
      <rPr>
        <sz val="10"/>
        <rFont val="Arial"/>
        <family val="2"/>
      </rPr>
      <t xml:space="preserve"> KHGB'leri tarafından muhasebe, müşavirlik, teknik kontrollük ve projelendirme hizmetleri, veri girişleri, yürütülen hizmetlerin gerektirdiği araç kiralama, kırtasiye, büro malzemesi alımı ve iletişim giderleri gibi yönetim giderleri içi</t>
    </r>
  </si>
  <si>
    <t>Boru ve fittings malzeme alımı</t>
  </si>
  <si>
    <t>31.07.2013TARİHİ İTİBARİYLE</t>
  </si>
  <si>
    <t>31.07.2013 TARİHİ İTİBARİYLE</t>
  </si>
  <si>
    <t>(31.07.2013)</t>
  </si>
  <si>
    <t>KÖYDES 2013 YILI KAPSAMINDA PLANLANAN İŞLERİN DURUMU 
(31.07.2013 TARİHİ İTİBARIYLA)</t>
  </si>
  <si>
    <t>48 m3 ASFALT YAMA  (İL ÖZEL İDARESİ TARAFINDAN YAPILACAK)</t>
  </si>
  <si>
    <t>D.E</t>
  </si>
  <si>
    <t>Çatalçam</t>
  </si>
  <si>
    <t>TAMAMLAMA</t>
  </si>
  <si>
    <t>İNEBOLU</t>
  </si>
  <si>
    <r>
      <t>İLİ</t>
    </r>
    <r>
      <rPr>
        <b/>
        <sz val="9"/>
        <rFont val="Arial"/>
        <family val="2"/>
      </rPr>
      <t>:               KASTAMONU</t>
    </r>
  </si>
  <si>
    <r>
      <t>İLİ</t>
    </r>
    <r>
      <rPr>
        <b/>
        <sz val="8"/>
        <rFont val="Arial Tur"/>
        <family val="2"/>
      </rPr>
      <t xml:space="preserve">:                   </t>
    </r>
    <r>
      <rPr>
        <b/>
        <sz val="9"/>
        <rFont val="Arial TUR"/>
        <family val="0"/>
      </rPr>
      <t xml:space="preserve"> KASTAMONU</t>
    </r>
  </si>
  <si>
    <r>
      <t xml:space="preserve">İLİ:         </t>
    </r>
    <r>
      <rPr>
        <b/>
        <sz val="9"/>
        <rFont val="Arial"/>
        <family val="2"/>
      </rPr>
      <t>KASTAMONU</t>
    </r>
  </si>
  <si>
    <r>
      <t xml:space="preserve">İLİ:          </t>
    </r>
    <r>
      <rPr>
        <b/>
        <sz val="9"/>
        <rFont val="Arial"/>
        <family val="2"/>
      </rPr>
      <t>KASTAMONU</t>
    </r>
  </si>
  <si>
    <t>PINARBAŞI</t>
  </si>
  <si>
    <t>ŞENPAZAR</t>
  </si>
  <si>
    <t>Manav</t>
  </si>
  <si>
    <t>TAŞKÖPRÜ</t>
  </si>
  <si>
    <t>TOSYA</t>
  </si>
  <si>
    <t>SULU (Şebekeli)</t>
  </si>
  <si>
    <t>2013 YILI ÖDENEK TAKİP CETVELİ</t>
  </si>
  <si>
    <t>KÖYDES 2013 YILI KÜÇÜK ÖLÇEKLİ SULAMA İZLEME TABLOSU</t>
  </si>
  <si>
    <t>Gölet</t>
  </si>
  <si>
    <t>TESİS GELİTİRME</t>
  </si>
  <si>
    <t>Gölet Sulama</t>
  </si>
  <si>
    <t>SUYU YETERSİZ</t>
  </si>
  <si>
    <t>Yerüstü Sulama</t>
  </si>
  <si>
    <t>SUSUZ</t>
  </si>
  <si>
    <t>Yeraltı Sulama</t>
  </si>
  <si>
    <t>HİS</t>
  </si>
  <si>
    <t>Sarıalan-Çakırçay</t>
  </si>
  <si>
    <t>ÇAMPINAR</t>
  </si>
  <si>
    <t>Karahacılar</t>
  </si>
  <si>
    <t>Kovalak</t>
  </si>
  <si>
    <t>GÖYNÜKLER</t>
  </si>
  <si>
    <t>Gülen</t>
  </si>
  <si>
    <t>Konak</t>
  </si>
  <si>
    <t>Macar</t>
  </si>
  <si>
    <t>Mollaahmet</t>
  </si>
  <si>
    <t>Recep</t>
  </si>
  <si>
    <t>Terzi</t>
  </si>
  <si>
    <t>BAKIM VE ONARIM</t>
  </si>
  <si>
    <t>Proje Hazırlanıyor</t>
  </si>
  <si>
    <t>BİRİNCİ DERECE</t>
  </si>
  <si>
    <t>Cebeci</t>
  </si>
  <si>
    <t>BAYAT</t>
  </si>
  <si>
    <r>
      <t>PROGRAM DEĞİŞİKLİĞİ SONUCU:</t>
    </r>
    <r>
      <rPr>
        <sz val="10"/>
        <rFont val="Arial"/>
        <family val="2"/>
      </rPr>
      <t xml:space="preserve"> PROJELERİN TAMAMLANMASI SONUCU ARTAN VEYA HERHANGİ BİR SEBEPLE KULLANILAMAYAN ÖDENEKLERİ İÇİN YAPILAN PROGRAM DEĞİŞİKLİĞİ SONUCU OLUŞAN ÖDENEK DURUMU.</t>
    </r>
  </si>
  <si>
    <r>
      <t xml:space="preserve">MÜŞAVİRLİK HİZMETLERİ: </t>
    </r>
    <r>
      <rPr>
        <sz val="10"/>
        <rFont val="Arial"/>
        <family val="2"/>
      </rPr>
      <t>Merkez KHGB tarafından il genelindeki teknik kontrollük ve projelendirme hizmetleri, binek ve iş makinası kiralama gibi müşavirlik hizmetleriiçin kullanılan toplam ödenek miktarı yazılacaktır. Müşavirlik hizmetleri için ayrılacak ol</t>
    </r>
  </si>
  <si>
    <r>
      <t xml:space="preserve">NİTELİĞİ 
</t>
    </r>
    <r>
      <rPr>
        <b/>
        <sz val="9"/>
        <rFont val="Arial TUR"/>
        <family val="0"/>
      </rPr>
      <t>("YENİ TESİS", "TESİS GELİŞTİRME" veya "BAKIM ONARIM)</t>
    </r>
  </si>
  <si>
    <t>NEMA GELİRİ
(TL)</t>
  </si>
  <si>
    <t>KODU
"Y" "D.E" veya "EK"</t>
  </si>
  <si>
    <t>İLİ</t>
  </si>
  <si>
    <t>İLÇESİ</t>
  </si>
  <si>
    <t>KONTROL KESİM NO</t>
  </si>
  <si>
    <t>PROJE</t>
  </si>
  <si>
    <t>FAYDALANACAK NÜFUS</t>
  </si>
  <si>
    <r>
      <t xml:space="preserve">NİTELİĞİ 
</t>
    </r>
    <r>
      <rPr>
        <b/>
        <sz val="9"/>
        <rFont val="Arial TUR"/>
        <family val="0"/>
      </rPr>
      <t>(YENİ YOL", "YOL STANDARDININ GELİŞTİRİLMESİ" veya "BAKIM ve ONARIM)</t>
    </r>
  </si>
  <si>
    <t>KONUSU ("HAM YOL", "TESVİYE", "STABİLİZE", "ASFALT", "KÖY İÇİ YOL (PARKE)", "KÖPRÜ" veya "MENFEZ")</t>
  </si>
  <si>
    <t>YOL ÖNCELİK SINIFI (BİRİNCİ DERECE, İKİNCİ DERECE)</t>
  </si>
  <si>
    <t>HAM YOL</t>
  </si>
  <si>
    <t>TESVİYE</t>
  </si>
  <si>
    <t>ONARIM</t>
  </si>
  <si>
    <t>STABİLİZE</t>
  </si>
  <si>
    <t>BETON YOL</t>
  </si>
  <si>
    <t>KÖY İÇİ     YOL (PARKE)</t>
  </si>
  <si>
    <t>1. KAT ASFALT</t>
  </si>
  <si>
    <t>2. KAT ASFALT</t>
  </si>
  <si>
    <t>TAŞ-BETON DUVAR</t>
  </si>
  <si>
    <t>SANAT YAPISI</t>
  </si>
  <si>
    <t>GERÇEKLEŞME YÜZDESİ</t>
  </si>
  <si>
    <t>İŞLERİN DURUMU</t>
  </si>
  <si>
    <t>ADI</t>
  </si>
  <si>
    <t>YERİ (KÖY/ÜNİTE)</t>
  </si>
  <si>
    <t>Km</t>
  </si>
  <si>
    <r>
      <t>m</t>
    </r>
    <r>
      <rPr>
        <b/>
        <vertAlign val="superscript"/>
        <sz val="9"/>
        <rFont val="Arial"/>
        <family val="2"/>
      </rPr>
      <t>2</t>
    </r>
  </si>
  <si>
    <t>m3</t>
  </si>
  <si>
    <t>MENFEZ
Ad.</t>
  </si>
  <si>
    <t>KÖPRÜ
Ad.</t>
  </si>
  <si>
    <t>FİZİKİ</t>
  </si>
  <si>
    <t>MADDİ</t>
  </si>
  <si>
    <t>BİTTİ</t>
  </si>
  <si>
    <t>%70 DEN FAZLA</t>
  </si>
  <si>
    <t>DEV. ED.</t>
  </si>
  <si>
    <t>İHL.  AŞM.</t>
  </si>
  <si>
    <t>BAŞLANAMADI</t>
  </si>
  <si>
    <t>AÇIKLAMALAR</t>
  </si>
  <si>
    <t>Y</t>
  </si>
  <si>
    <t>TOPLAM</t>
  </si>
  <si>
    <t>NÜFUS</t>
  </si>
  <si>
    <t>NİTELİĞİ 
("YENİ TESİS", "TESİS GELİŞTİRME" veya "BAKIM ONARIM)</t>
  </si>
  <si>
    <t>KONUSU
( "SULU", "SUYU YETERSİZ" veya "SUSUZ")</t>
  </si>
  <si>
    <t>YERİ 
(KÖY/ÜNİTE)</t>
  </si>
  <si>
    <t>TESİS GELİŞTİRME</t>
  </si>
  <si>
    <t>İÇME SUYU</t>
  </si>
  <si>
    <t>YOL</t>
  </si>
  <si>
    <t>SULAMA</t>
  </si>
  <si>
    <t>ATIKSU</t>
  </si>
  <si>
    <t>GENEL TOPLAM</t>
  </si>
  <si>
    <t>SENE BAŞINDA PLANLANAN</t>
  </si>
  <si>
    <t>EK</t>
  </si>
  <si>
    <t>A</t>
  </si>
  <si>
    <t>Çampınar-Göynükler</t>
  </si>
  <si>
    <t>Sulu (Şebekeli)</t>
  </si>
  <si>
    <t>Mırlavat</t>
  </si>
  <si>
    <t>Şahin</t>
  </si>
  <si>
    <t>Muhtelif Köyler Klor Cihazı</t>
  </si>
  <si>
    <t>Karaçalı</t>
  </si>
  <si>
    <t>Memişoğlu</t>
  </si>
  <si>
    <t>Geztarla</t>
  </si>
  <si>
    <t>Yk. Yayla (Erencik)</t>
  </si>
  <si>
    <t>KOVANLI</t>
  </si>
  <si>
    <t>Köklüyurt</t>
  </si>
  <si>
    <t>KÖKLÜYURT</t>
  </si>
  <si>
    <t>GÜNVAKTİ</t>
  </si>
  <si>
    <t>Kavakça</t>
  </si>
  <si>
    <t>Aş.Tekdal ( Aş.Hursu )</t>
  </si>
  <si>
    <t>Yk.Tekdal ( Yk.Hursu )</t>
  </si>
  <si>
    <t>Sulu (Çeşmeli)</t>
  </si>
  <si>
    <t>Tarakçılar</t>
  </si>
  <si>
    <t>Çavuşlu</t>
  </si>
  <si>
    <t>ÇAVUŞLU</t>
  </si>
  <si>
    <t>Selalmaz</t>
  </si>
  <si>
    <t>Pazar</t>
  </si>
  <si>
    <t>Alçılar</t>
  </si>
  <si>
    <t>Belovacık</t>
  </si>
  <si>
    <t>BELOVACIK</t>
  </si>
  <si>
    <t>Güneylioğlu</t>
  </si>
  <si>
    <t>Kaymakçı</t>
  </si>
  <si>
    <t>Necipoğlu ( Türközü )</t>
  </si>
  <si>
    <t>Dağyurdu-Düzköy-Düzağaç</t>
  </si>
  <si>
    <t>DAĞYURDU (Gürmüdü)</t>
  </si>
  <si>
    <t>DÜZ</t>
  </si>
  <si>
    <t>İsvanlı (Kısıklı)</t>
  </si>
  <si>
    <t>DÜZAĞAÇ (Zavarta)</t>
  </si>
  <si>
    <t>Sarıçiçek (Hutu)</t>
  </si>
  <si>
    <t>GÖKÇEAĞAÇ (Hacıali)</t>
  </si>
  <si>
    <t>Çaltıcak (Demirci)</t>
  </si>
  <si>
    <t>Sarıcalı</t>
  </si>
  <si>
    <t>Macaroğlu</t>
  </si>
  <si>
    <t>Pınarcık</t>
  </si>
  <si>
    <t>Suyu Yetersiz (Şebekeli)</t>
  </si>
  <si>
    <t>Bürüm</t>
  </si>
  <si>
    <t>BÜRÜM</t>
  </si>
  <si>
    <t>Domuzalanı</t>
  </si>
  <si>
    <t>Karacaören</t>
  </si>
  <si>
    <t>KARACAÖREN</t>
  </si>
  <si>
    <t>Kayabükü</t>
  </si>
  <si>
    <t>KAYABÜKÜ</t>
  </si>
  <si>
    <t>Kuytulu (Kutulu)</t>
  </si>
  <si>
    <t>Çiğilerik-Emreler-Karaçavuş-Sabuncular</t>
  </si>
  <si>
    <t>DERE</t>
  </si>
  <si>
    <t>EMRELER</t>
  </si>
  <si>
    <t>KARAÇAVUŞ (Mamacı)</t>
  </si>
  <si>
    <t>SABUNCULAR</t>
  </si>
  <si>
    <t>Vakıfbelören</t>
  </si>
  <si>
    <t>VAKIFBELÖREN</t>
  </si>
  <si>
    <t>Kayış (Keyiş)</t>
  </si>
  <si>
    <t>Eskioğlu</t>
  </si>
  <si>
    <t>Arapoğlu</t>
  </si>
  <si>
    <t>Bektaşoğlu</t>
  </si>
  <si>
    <t>Sarıkavak</t>
  </si>
  <si>
    <t>KÖCET</t>
  </si>
  <si>
    <t>Yk.Emerce</t>
  </si>
  <si>
    <t>Çarıklı</t>
  </si>
  <si>
    <t>Akdoğantekke</t>
  </si>
  <si>
    <t>AKDOĞANTEKKE</t>
  </si>
  <si>
    <t>Alamakayış</t>
  </si>
  <si>
    <t>ALAMAKAYIŞ</t>
  </si>
  <si>
    <t>Ersil</t>
  </si>
  <si>
    <t>ERSİL</t>
  </si>
  <si>
    <t>Tepedelik</t>
  </si>
  <si>
    <t>TEPEDELİK</t>
  </si>
  <si>
    <t>Akbük</t>
  </si>
  <si>
    <t>Aluç</t>
  </si>
  <si>
    <t>Bürnük</t>
  </si>
  <si>
    <t>Siteler</t>
  </si>
  <si>
    <t>Unduk</t>
  </si>
  <si>
    <t>KARABEY (Karaberk)</t>
  </si>
  <si>
    <t>Suluca</t>
  </si>
  <si>
    <t>Uğur (Arapoğlukışlası)</t>
  </si>
  <si>
    <t>Gökomuz</t>
  </si>
  <si>
    <t>Alamadın</t>
  </si>
  <si>
    <t>Yenidoğan</t>
  </si>
  <si>
    <t>Gökçeöz</t>
  </si>
  <si>
    <t>GÖKÇEÖZ</t>
  </si>
  <si>
    <t>Yk.Karandı</t>
  </si>
  <si>
    <t>CEBECİ</t>
  </si>
  <si>
    <t>İslam</t>
  </si>
  <si>
    <t>Gömmece</t>
  </si>
  <si>
    <t>GÖMMECE</t>
  </si>
  <si>
    <t>Corumlu</t>
  </si>
  <si>
    <t>CORUMLU</t>
  </si>
  <si>
    <t>Yemişçi</t>
  </si>
  <si>
    <t>Yarören</t>
  </si>
  <si>
    <t>YARÖREN</t>
  </si>
  <si>
    <t>İbişler</t>
  </si>
  <si>
    <t>İBİŞLER</t>
  </si>
  <si>
    <t>Ortaköy</t>
  </si>
  <si>
    <t>ORTAKÖY</t>
  </si>
  <si>
    <t>Ayvat</t>
  </si>
  <si>
    <t>Kavacık  ( Karacık )</t>
  </si>
  <si>
    <t>Aş.Batak</t>
  </si>
  <si>
    <t>AŞAĞIBATAK</t>
  </si>
  <si>
    <t>ÇAVUŞOĞLU (Fadrasofular)</t>
  </si>
  <si>
    <t>KÖYDES 2013 YILI İÇME SUYU İZLEME TABLOSU</t>
  </si>
  <si>
    <t>PROJE AŞAMASINDA</t>
  </si>
  <si>
    <t>KÖYDES 2013 YILI YOL İZLEME TABLOSU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</si>
  <si>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</si>
  <si>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</si>
  <si>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</si>
  <si>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</si>
  <si>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</si>
  <si>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</si>
  <si>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</si>
  <si>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</si>
  <si>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</si>
  <si>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</si>
  <si>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</si>
  <si>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M=A+D+G+J</t>
  </si>
  <si>
    <t>N=B+E+H+K</t>
  </si>
  <si>
    <t>O=C+F+I+L</t>
  </si>
  <si>
    <t>BİTEN</t>
  </si>
  <si>
    <t>% 70 İ VE ÜZERİ TAMAMLANAN</t>
  </si>
  <si>
    <t>DEVAM EDEN</t>
  </si>
  <si>
    <t>İHALE AŞAMASINDA OLAN</t>
  </si>
  <si>
    <t>BAŞLAMAYAN</t>
  </si>
  <si>
    <t>KÖY YOLLARI İŞLERİN DURUMU</t>
  </si>
  <si>
    <t>ATIKSU İŞLERİNİN DURUMU</t>
  </si>
  <si>
    <t>İŞLERİN NİTELİĞİ</t>
  </si>
  <si>
    <t>SENE BAŞINDA
PLANLANAN</t>
  </si>
  <si>
    <t>HAM YOL (Km)</t>
  </si>
  <si>
    <t>FOSSEPTİK KAPASİTESİ</t>
  </si>
  <si>
    <t>BİREYSEL</t>
  </si>
  <si>
    <t>TESVİYE (Km)</t>
  </si>
  <si>
    <t>250 KİŞİLİK</t>
  </si>
  <si>
    <t>STABİLİZE (Km)</t>
  </si>
  <si>
    <t>500 KİŞİLİK</t>
  </si>
  <si>
    <t>1.KAT ASFALT (Km)</t>
  </si>
  <si>
    <t>1000 KİŞİLİK</t>
  </si>
  <si>
    <t>2. KAT ASFALT (Km)</t>
  </si>
  <si>
    <t>1500 KİŞİLİK</t>
  </si>
  <si>
    <t xml:space="preserve"> </t>
  </si>
  <si>
    <t>BETON YOL (Km)</t>
  </si>
  <si>
    <t>DİĞER</t>
  </si>
  <si>
    <t>PARKE (m2)</t>
  </si>
  <si>
    <t>VİDANJÖR ALIMI</t>
  </si>
  <si>
    <t>ONARIM (Km)</t>
  </si>
  <si>
    <t>TAŞ DUVAR (m3)</t>
  </si>
  <si>
    <t>KÖPRÜ (Adet)</t>
  </si>
  <si>
    <t>MENFEZ (Adet)</t>
  </si>
  <si>
    <t>BÜZ (Adet)</t>
  </si>
  <si>
    <t>KÖY İÇME SULARI İŞLERİN DURUMU</t>
  </si>
  <si>
    <t>KÖY</t>
  </si>
  <si>
    <t>BAĞLISI</t>
  </si>
  <si>
    <t>FAYDALANACAK 
NÜFUS</t>
  </si>
  <si>
    <t>SUSUZ 
(Adet)</t>
  </si>
  <si>
    <t>SUYU YETERSİZ
(Adet)</t>
  </si>
  <si>
    <t>YENİ TESİS</t>
  </si>
  <si>
    <t>BAKIM ONARIM</t>
  </si>
  <si>
    <t>KÜÇÜK ÖLÇEKLİ SULAMA İŞLERİN DURUMU</t>
  </si>
  <si>
    <t>GÖLET YAPIMI</t>
  </si>
  <si>
    <t>GÖLET SULAMASI</t>
  </si>
  <si>
    <t>YERÜSTÜ SULAMASI</t>
  </si>
  <si>
    <t>YERALTI SULAMASI</t>
  </si>
  <si>
    <t>HAYVAN İÇMESUYU GÖLETİ</t>
  </si>
  <si>
    <t>PROJEDEN YARARLANAN ÇİFTÇİ SAYISI (ADET)</t>
  </si>
  <si>
    <t>HİZMET GÖTÜRÜLECEK ALAN BÜYÜKLÜĞÜ (HEKTAR)</t>
  </si>
  <si>
    <t>HİS GÖLETİ</t>
  </si>
  <si>
    <t>B. BAŞ HAY. SAYISI</t>
  </si>
  <si>
    <t>SANAT YAPISI (İstinat Duvarı)</t>
  </si>
  <si>
    <t>SANAT YAPISI(Trapez Kanal)</t>
  </si>
  <si>
    <t>K. BAŞ HAY. SAYISI</t>
  </si>
  <si>
    <t>TABLOYU HAZIRLAYANIN</t>
  </si>
  <si>
    <t>ADI SOYADI :</t>
  </si>
  <si>
    <t>GÖREVİ:</t>
  </si>
  <si>
    <t>İŞ TELEFONU</t>
  </si>
  <si>
    <t>CEP TELEFONU</t>
  </si>
  <si>
    <t>E-POSTA ADRESİ</t>
  </si>
  <si>
    <t>E</t>
  </si>
  <si>
    <t>SENE BAŞI ÖDENEĞİ
(TL)</t>
  </si>
  <si>
    <t>PROGRAM DEĞİŞİKLİĞİ SONUCU
(TL)</t>
  </si>
  <si>
    <t>GÖNDERİLEN ÖDENEK
(TL)</t>
  </si>
  <si>
    <t>YAPILAN HARCAMA
(TL)</t>
  </si>
  <si>
    <t>KALAN ÖDENEK
(TL)</t>
  </si>
  <si>
    <t>G=C+D-F</t>
  </si>
  <si>
    <t>İÇMESUYU</t>
  </si>
  <si>
    <t>MÜLGA KHGM</t>
  </si>
  <si>
    <t>ORTAK ALIM</t>
  </si>
  <si>
    <t>BORU ALIMI</t>
  </si>
  <si>
    <t>ASFALT</t>
  </si>
  <si>
    <t>AKARYAKIT</t>
  </si>
  <si>
    <t>YEDEK PARÇA</t>
  </si>
  <si>
    <t>SAYISAL HARİTA</t>
  </si>
  <si>
    <t>TRAFİK İŞARETLERİ</t>
  </si>
  <si>
    <t>KASTAMONU</t>
  </si>
  <si>
    <t>ABANA</t>
  </si>
  <si>
    <t>SANAT YAPISI                 (İstinat Duvarı)</t>
  </si>
  <si>
    <t>Merkez</t>
  </si>
  <si>
    <t>STANDART GELİŞTİRME</t>
  </si>
  <si>
    <t>BAKIM ve ONARIM</t>
  </si>
  <si>
    <t>MALZEMELİ BAKIM</t>
  </si>
  <si>
    <t>ARAÇ</t>
  </si>
  <si>
    <t>BOZKURT</t>
  </si>
  <si>
    <t>Muhtelif Köyyolları</t>
  </si>
  <si>
    <t>MERKEZ</t>
  </si>
  <si>
    <t>Kalafat</t>
  </si>
  <si>
    <t>ÇATALZEYTİN</t>
  </si>
  <si>
    <t>SÖZLEŞMEYE BAĞLANMIŞ ÖDENEK (TL)</t>
  </si>
  <si>
    <t>Kenan SEZER</t>
  </si>
  <si>
    <t>Köy Tesisleri Teknisyeni</t>
  </si>
  <si>
    <t>0 (366) 215 23 51</t>
  </si>
  <si>
    <t>0 535 584 30 45</t>
  </si>
  <si>
    <t>Kenan.sezer@hotmail.com</t>
  </si>
  <si>
    <t>DADAY</t>
  </si>
  <si>
    <t>DEVREKANİ</t>
  </si>
  <si>
    <t>HANÖNÜ</t>
  </si>
  <si>
    <r>
      <t xml:space="preserve">KONUSU
</t>
    </r>
    <r>
      <rPr>
        <b/>
        <sz val="9"/>
        <rFont val="Arial TUR"/>
        <family val="0"/>
      </rPr>
      <t>( "Gölet", "Gölet Sulama" "Yerüstü Sulama", "Yeraltı Sulama", "HİS"</t>
    </r>
  </si>
  <si>
    <t>AĞLI</t>
  </si>
  <si>
    <t>Akçakese</t>
  </si>
  <si>
    <t>Gölcüğez</t>
  </si>
  <si>
    <t>Oluközü</t>
  </si>
  <si>
    <t>Müsellimler</t>
  </si>
  <si>
    <t>AZDAVAY</t>
  </si>
  <si>
    <t>STABİLİZE (Filler)</t>
  </si>
  <si>
    <t>Muhtelif köyler</t>
  </si>
  <si>
    <t>Günvakti</t>
  </si>
  <si>
    <t>CİDE</t>
  </si>
  <si>
    <t>ASFALT YAMA</t>
  </si>
  <si>
    <t>İSTİNAT DUVARI</t>
  </si>
  <si>
    <t>Yeniköy</t>
  </si>
  <si>
    <t>Kayaardı</t>
  </si>
  <si>
    <t>Döngelce</t>
  </si>
  <si>
    <t>Muhtelif Köy Yolları</t>
  </si>
  <si>
    <t>Çatak</t>
  </si>
  <si>
    <t>Çayözü</t>
  </si>
  <si>
    <t>DOĞANYURT</t>
  </si>
  <si>
    <t>Gökçeağaç</t>
  </si>
  <si>
    <t>Yenice</t>
  </si>
  <si>
    <t>Kavak</t>
  </si>
  <si>
    <t>İHSANGAZİ</t>
  </si>
  <si>
    <t>KÜRE</t>
  </si>
  <si>
    <t>20 m3 ASFALT YAMA</t>
  </si>
  <si>
    <t>23,4 m3 ASFALT YAMA</t>
  </si>
  <si>
    <t>SEYDİLER</t>
  </si>
  <si>
    <t>Sarpun</t>
  </si>
  <si>
    <t>Gövrecik</t>
  </si>
  <si>
    <t>Karakaya</t>
  </si>
  <si>
    <t>Tepe</t>
  </si>
  <si>
    <t>SANAT YAPISI (Menfez)</t>
  </si>
  <si>
    <t>Palazlar</t>
  </si>
  <si>
    <t>Okluk</t>
  </si>
  <si>
    <t>GREYDERLİ BAKIM</t>
  </si>
  <si>
    <t>Çepni</t>
  </si>
  <si>
    <t>Yemişli</t>
  </si>
  <si>
    <t>Kirazlı</t>
  </si>
  <si>
    <t>ALÇILAR</t>
  </si>
  <si>
    <t>KÖYİÇİ PARKE</t>
  </si>
  <si>
    <t>Baloğlu</t>
  </si>
  <si>
    <t>Çiçekpınar-Kapaklı</t>
  </si>
  <si>
    <t>Muhtelif Köyler</t>
  </si>
  <si>
    <t>SANAT YAPISI (Büz)</t>
  </si>
  <si>
    <t>Kösreli</t>
  </si>
  <si>
    <t>İmam</t>
  </si>
  <si>
    <t>Aşağı</t>
  </si>
  <si>
    <t>Hatunoğlu</t>
  </si>
  <si>
    <t>Sarıca</t>
  </si>
  <si>
    <t>Portakal</t>
  </si>
  <si>
    <t>Koşlu</t>
  </si>
  <si>
    <t>Denizbükü-Altıkulaç-Yemeni-Akçam-Elmaçukuru Gr. Ky.</t>
  </si>
  <si>
    <t>Oluközü-Akçakese-Fırıncık-Akdivan Grup Yolu</t>
  </si>
  <si>
    <t>Oluközü-Akçakese-Fırıncık-
Akdivan Grup Yolu</t>
  </si>
  <si>
    <t>1.KAT ASFALT</t>
  </si>
  <si>
    <t>Oluközü-Akçakese-Fırıncık-
Akdivan Grup Yolu-Paşaoğlu Mevkiisi</t>
  </si>
  <si>
    <t xml:space="preserve">Boyalı-Kışla-Güzlük-Okluk </t>
  </si>
  <si>
    <t>1 KAT ASFALT</t>
  </si>
  <si>
    <t xml:space="preserve">Aşağı -Y.Ilıpınar </t>
  </si>
  <si>
    <t xml:space="preserve">Palazlar </t>
  </si>
  <si>
    <t>Erencik</t>
  </si>
  <si>
    <t>Serdar</t>
  </si>
  <si>
    <t>Derekışla</t>
  </si>
  <si>
    <t>SANAT YAPISI (Dolgu)</t>
  </si>
  <si>
    <t>Karadere Mah</t>
  </si>
  <si>
    <t>Celepler</t>
  </si>
  <si>
    <t>Kıyıdibi</t>
  </si>
  <si>
    <t>Durmuşoğlu Mah.</t>
  </si>
  <si>
    <t>Yeşilova</t>
  </si>
  <si>
    <t>PARKE</t>
  </si>
  <si>
    <t>KÖY İÇİ</t>
  </si>
  <si>
    <t>iğdir</t>
  </si>
  <si>
    <t>485 m3 ASFALT YAMA</t>
  </si>
  <si>
    <t>Üyük-Saray-Dereyücek Grup Yolu</t>
  </si>
  <si>
    <t>Dereyücek -Saray Grup yolu</t>
  </si>
  <si>
    <t>Samancı-Tomruk Grup yolu</t>
  </si>
  <si>
    <t>320 m3 ASFALT YAMA</t>
  </si>
  <si>
    <t>Işığan</t>
  </si>
  <si>
    <t>Kayalar</t>
  </si>
  <si>
    <t>Köseali</t>
  </si>
  <si>
    <t>Sarıcaerik Mah.</t>
  </si>
  <si>
    <t>Tezcan</t>
  </si>
  <si>
    <t>Keşlik-Merkez-Dursun</t>
  </si>
  <si>
    <t>180m. KORİGE BORU</t>
  </si>
  <si>
    <t>Doğankaya-İshakça</t>
  </si>
  <si>
    <t>Doğankaya-İshakça Gr.Ky.</t>
  </si>
  <si>
    <t>Aydıncık</t>
  </si>
  <si>
    <t>Aydıncık-Kocataş</t>
  </si>
  <si>
    <t>Olucak-Çukurçal</t>
  </si>
  <si>
    <t>Olucak-Çukurçal Gr.Ky.</t>
  </si>
  <si>
    <t>Kovanören-Pehlivanlı</t>
  </si>
  <si>
    <t>Kovanören-Pehlivanlı Gr.Ky.</t>
  </si>
  <si>
    <t>Kayaardı-Gözalan Gr.Ky.</t>
  </si>
  <si>
    <t>İlyasbey</t>
  </si>
  <si>
    <t>İlyasbey-Yalı</t>
  </si>
  <si>
    <t>120 m. KORİGE BORU</t>
  </si>
  <si>
    <t>182 m3 ASFALT YAMA</t>
  </si>
  <si>
    <t>Bastak</t>
  </si>
  <si>
    <t>Elmayazı</t>
  </si>
  <si>
    <t>Elmayazı-Dereözü</t>
  </si>
  <si>
    <t>Karamık Gr.Ky.</t>
  </si>
  <si>
    <t>Yazıcımeydan-Sorkun-Hasanşeyh</t>
  </si>
  <si>
    <t>Çamlıbel-Çamkonak</t>
  </si>
  <si>
    <t>Çamlıbel-Çamkonak Gr.Ky.</t>
  </si>
  <si>
    <t>Boyallar-Tüfekci</t>
  </si>
  <si>
    <t>Sorkun-Hasanşeyh</t>
  </si>
  <si>
    <t>Merkez-Sarnıç</t>
  </si>
  <si>
    <t>Çayözü Gr.Ky.</t>
  </si>
  <si>
    <t>ll.KAT ASFALT</t>
  </si>
  <si>
    <t>YOL ONARIM</t>
  </si>
  <si>
    <t>120 m. TRAPEZ KANAL</t>
  </si>
  <si>
    <t>60 m3 ASFALT YAMA</t>
  </si>
  <si>
    <t>Habeşli Gr.Ky.</t>
  </si>
  <si>
    <t>Habeşli-Yenikomşu-Yukarı-Üçkardeş Gr.Ky.</t>
  </si>
  <si>
    <t>Bozkoca Yazıbelen-Akçapınar</t>
  </si>
  <si>
    <t>Bozkoca Yazıbelen-Akçapınar Gr.Ky.</t>
  </si>
  <si>
    <t>Kasaplar-Başakpınar ve Laçin</t>
  </si>
  <si>
    <t>Kasaplar-Kınık-Hasırlı Başakpınar Gr.Ky.</t>
  </si>
  <si>
    <t>Belovacık Gr.Ky.</t>
  </si>
  <si>
    <t>Laçin-Çorbacı-Belovacık Gr.Ky.</t>
  </si>
  <si>
    <t>Akmescit -Solakoğlu-Topallar-Aşıklar-Tırkış-Yıldız Gr.Ky.</t>
  </si>
  <si>
    <t>Sarıyonca-Küpler Ky.</t>
  </si>
  <si>
    <t>Sarpunalınca Ky.</t>
  </si>
  <si>
    <t>Ahlatcık-Saraydurak</t>
  </si>
  <si>
    <t>25 m3 ASFALT YAMA</t>
  </si>
  <si>
    <t>35 m3 ASFALT YAMA</t>
  </si>
  <si>
    <t>40 m3 ASFALT YAMA</t>
  </si>
  <si>
    <t>Cide Dy.İlt Boğazcık-Gökçe-Yassıkışla Gr.Ky.</t>
  </si>
  <si>
    <t>Cide Dy. İlt İlt-Boğazcık-Gökçe-Yassıkışla Gr. Ky.</t>
  </si>
  <si>
    <t>Gözalan</t>
  </si>
  <si>
    <t>Merkez-Evköz</t>
  </si>
  <si>
    <t>Belyaka Merkez</t>
  </si>
  <si>
    <t>Çakırlı</t>
  </si>
  <si>
    <t>Çakırlı köyü Poyraaltı Mevkii</t>
  </si>
  <si>
    <t>Gözalan-Cide İlçe Sınırı Kındıralık Bağlantı Yolu</t>
  </si>
  <si>
    <t>KÖYİÇİ</t>
  </si>
  <si>
    <t>50 Km. GREYDERLİ BAKIM</t>
  </si>
  <si>
    <t>Demircimüezzin-Gökbelen</t>
  </si>
  <si>
    <t>Çaybaşı-Consuz-Serdaroğlu-Sarıseki-Kayadibi</t>
  </si>
  <si>
    <t>Bağdere-Gökbelen</t>
  </si>
  <si>
    <t>Hocavakıf</t>
  </si>
  <si>
    <t>100 Km. GREYDERLİ BAKIM</t>
  </si>
  <si>
    <t>140 m. KORİGE BORU</t>
  </si>
  <si>
    <t>Koçcuğaz-Haydarlar</t>
  </si>
  <si>
    <t xml:space="preserve">Koçcuğaz-Haydarlar Gr.Ky. </t>
  </si>
  <si>
    <t>Akkirpi-Dağyolu</t>
  </si>
  <si>
    <t>Akkirpi-Dağyolu Gr.Ky.</t>
  </si>
  <si>
    <t xml:space="preserve">Kızıleller </t>
  </si>
  <si>
    <t>Dere-Kavak Mah. Yolu</t>
  </si>
  <si>
    <t>Kooçcuğaz</t>
  </si>
  <si>
    <t>Yağmurlu Mah.</t>
  </si>
  <si>
    <t>Dereyayla</t>
  </si>
  <si>
    <t>Çiçekpınar-Kapaklı Gr.Ky.</t>
  </si>
  <si>
    <t xml:space="preserve">Muhtelif Köyyolları </t>
  </si>
  <si>
    <t>45 Km. GREYDERLİ BAKIM</t>
  </si>
  <si>
    <t>61 m3 ASFALT YAMA</t>
  </si>
  <si>
    <t>Yolüstü-Karabey-Çiçekyazı-Salcıoğlu Gr.Ky.</t>
  </si>
  <si>
    <t>Sakalar-Yukarı</t>
  </si>
  <si>
    <t>321 m3 ASFALT YAMA</t>
  </si>
  <si>
    <t>Karaman Gr.Ky.</t>
  </si>
  <si>
    <t>Aş.Çatak</t>
  </si>
  <si>
    <t>Ersizlerdere, Alacık, Afşarimam, Afşargüney, Kösreli, Koyunkırtık, Güllüce, Güney, Karadonu, İkizciler, Uzunöz, Topcu, Kayaardı, Karaman, Battallar</t>
  </si>
  <si>
    <t>İmralı-İğdir</t>
  </si>
  <si>
    <t>Avcıpınar</t>
  </si>
  <si>
    <t>Beşören-Avcıpınar</t>
  </si>
  <si>
    <t>Beşören</t>
  </si>
  <si>
    <t>Beşören-Aşağıkışla</t>
  </si>
  <si>
    <t>200 Km. GREYDERLİ BAKIM</t>
  </si>
  <si>
    <t>300 Adet BÜZ</t>
  </si>
  <si>
    <t>Yolkonak-Yk.Elyakut Gr.Ky.</t>
  </si>
  <si>
    <t>Yolkonak-Aş.İsmailli ayr.</t>
  </si>
  <si>
    <t>Hoca-Mola Gr.Ky.</t>
  </si>
  <si>
    <t>Hoca-Molla</t>
  </si>
  <si>
    <t>Kuzyaka-Kurtkayı Gr.Ky. İlt Karakuz-Bayındır Gr.Ky.</t>
  </si>
  <si>
    <t>Kuzyaka-Kurtkayı Gr.Ky. İlt Münevverler Mah.(Sahip)-Derviş Mah.(Sahip)-Kasım Mah. (Karakuz) ayr.</t>
  </si>
  <si>
    <t>Taşköprü Dy. İlt Hatipköy</t>
  </si>
  <si>
    <t>Taşköprü Dy.ilt Hatipköy</t>
  </si>
  <si>
    <t>Halaçlı Gr.ky. İlt Kuşkara</t>
  </si>
  <si>
    <t>Taşköprü Dy.İlt Halaçlı Gr.Ky.</t>
  </si>
  <si>
    <t>Taşköprü Dy.İlt Halaçlı</t>
  </si>
  <si>
    <t xml:space="preserve">Sözleşme imzalandı. Yapım aşamasında </t>
  </si>
  <si>
    <t>Aş.İsmailli ayr.-Keremli-Köklü-Corumlu Gr.Ky. İlt. İl Yolu</t>
  </si>
  <si>
    <t>Tosya İl yolu İlt Aş.Sapaca Mah.</t>
  </si>
  <si>
    <t>Daday İl Y. İlt Kasaba-Hacışaban-Başköy</t>
  </si>
  <si>
    <t>Batı Çevre Yolu İlt Çerçiköy</t>
  </si>
  <si>
    <t>Daday İl Yolu İlt Gölköy</t>
  </si>
  <si>
    <t>İnebolu Dy. İlt Kırcalar-İnceboğaz Gr.Ky.</t>
  </si>
  <si>
    <t>İnebolu Dy. İlt Kırcalar, İnceboğaz-Kovalca Ky.</t>
  </si>
  <si>
    <t>830 m3 ASFALT YAMA</t>
  </si>
  <si>
    <t xml:space="preserve">Muhtelif Köy Yolları </t>
  </si>
  <si>
    <t>Grup Yolu(Üyükören-Mirahor-Kalaycı-Karacaören )</t>
  </si>
  <si>
    <t>Yaygı (Lenge)</t>
  </si>
  <si>
    <t xml:space="preserve">Kapancı </t>
  </si>
  <si>
    <t>Kapancı Gr.Ky.</t>
  </si>
  <si>
    <t>Emreler, Sabuncular, Mancılık, Şalgam, Çırdak, İncesu, Yolyaka, Ödemiş, Kepez</t>
  </si>
  <si>
    <t>Üyük</t>
  </si>
  <si>
    <t xml:space="preserve">Üyük-Kadıhüseyin </t>
  </si>
  <si>
    <t>Gürpelit</t>
  </si>
  <si>
    <t>Edeler Gr.Ky.</t>
  </si>
  <si>
    <t>I.KAT ASFALT</t>
  </si>
  <si>
    <t>II.KAT ASFALT</t>
  </si>
  <si>
    <t>Coroglu-Bekdemirekşi</t>
  </si>
  <si>
    <t>Yl.Ayrımı-Pirahmetli</t>
  </si>
  <si>
    <t>Köçekli-Yk.Şehirören</t>
  </si>
  <si>
    <t>Boyundurcak</t>
  </si>
  <si>
    <t>Müseyit Mh.</t>
  </si>
  <si>
    <t>Akdeğirmen-Çaycevher</t>
  </si>
  <si>
    <t>Çiftlik</t>
  </si>
  <si>
    <t>Ortatelli</t>
  </si>
  <si>
    <t>İncesu-Asarcık</t>
  </si>
  <si>
    <t>KÖY İÇİ PARKE</t>
  </si>
  <si>
    <t>SANAT YAPISI              (Korige Boru)</t>
  </si>
  <si>
    <t>KÖPRÜ ÜSTÜ</t>
  </si>
  <si>
    <t>205 m3 ASFALT YAMA</t>
  </si>
  <si>
    <t>250 m3 ASFALT YAMA</t>
  </si>
  <si>
    <t>400 Adet BÜZ</t>
  </si>
  <si>
    <t>Aş.Kayı</t>
  </si>
  <si>
    <t>280m3 ASFALT YAMA</t>
  </si>
  <si>
    <t>MANCILIK</t>
  </si>
  <si>
    <t>Karaçavuş</t>
  </si>
  <si>
    <t>Bozarmut</t>
  </si>
  <si>
    <t>Aybasan</t>
  </si>
  <si>
    <t>Duruca</t>
  </si>
  <si>
    <t>Bayat</t>
  </si>
  <si>
    <t>ÇEPNİ</t>
  </si>
  <si>
    <t>YENİDOĞAN</t>
  </si>
  <si>
    <t>Belyaka</t>
  </si>
  <si>
    <t>Selmanlı</t>
  </si>
  <si>
    <t>Kovanlı</t>
  </si>
  <si>
    <t>İğdir</t>
  </si>
  <si>
    <t>Kışla</t>
  </si>
  <si>
    <t>Alakaya</t>
  </si>
  <si>
    <t>Mamatlar</t>
  </si>
  <si>
    <t>SANAT YAPISI (Korige Boru)</t>
  </si>
  <si>
    <t>Ortasökü</t>
  </si>
  <si>
    <t>Beltepe</t>
  </si>
  <si>
    <t>SANAT YAPISI            (Menfez)</t>
  </si>
  <si>
    <t>SANAT YAPISI           (Menfez)</t>
  </si>
  <si>
    <t>SANAT YAPISI               (Menfez)</t>
  </si>
  <si>
    <t>İLİ:             KASTAMONU</t>
  </si>
  <si>
    <t>SULU</t>
  </si>
  <si>
    <t>Yukarısökü</t>
  </si>
  <si>
    <t>Karamık</t>
  </si>
  <si>
    <t>Yazıcımeydan</t>
  </si>
  <si>
    <t>Sorkun</t>
  </si>
  <si>
    <t>Ödemesi Yapılacak</t>
  </si>
  <si>
    <t>2013 YILI</t>
  </si>
  <si>
    <t>KASTAMONU KÖYDES  YATIRIM  PROĞRAMI İCMALİ</t>
  </si>
  <si>
    <t>İLÇELER</t>
  </si>
  <si>
    <t>KÖYYOLLARI</t>
  </si>
  <si>
    <t xml:space="preserve">TOPLAM PROJE SAYISI                </t>
  </si>
  <si>
    <t>YATIRIM ÖDENEĞİ</t>
  </si>
  <si>
    <t xml:space="preserve"> YÖNETİM GİDERİ ÖDENEĞİ</t>
  </si>
  <si>
    <t>ORTAK KULLANIM</t>
  </si>
  <si>
    <t>PROJE SAYISI</t>
  </si>
  <si>
    <t>PARKE YOL</t>
  </si>
  <si>
    <t>TRAFİK İŞARETİ</t>
  </si>
  <si>
    <t>TRAFİK BİLGİ LEVHASI</t>
  </si>
  <si>
    <t>KÖPRÜ</t>
  </si>
  <si>
    <t>TOPLAM KÖYYOLU ÖDENEĞİ</t>
  </si>
  <si>
    <t>FAYDAL. ÜNİTE</t>
  </si>
  <si>
    <t>TOPLAM İÇMESUYU ÖDENEĞİ</t>
  </si>
  <si>
    <t>TOPLAM SULAMA ÖDENEĞİ</t>
  </si>
  <si>
    <t xml:space="preserve">1. KAT </t>
  </si>
  <si>
    <t xml:space="preserve">2. KAT </t>
  </si>
  <si>
    <t>BSK</t>
  </si>
  <si>
    <t>YAMA</t>
  </si>
  <si>
    <t>STABİLİZE (FİLLER)</t>
  </si>
  <si>
    <t>KANAL</t>
  </si>
  <si>
    <t>BÜZ+ KORİGE BORU</t>
  </si>
  <si>
    <t>MENFEZ</t>
  </si>
  <si>
    <t>(Adet)</t>
  </si>
  <si>
    <t>(Km.)</t>
  </si>
  <si>
    <t>(m3.)</t>
  </si>
  <si>
    <t>(m2.)</t>
  </si>
  <si>
    <t>Mt.</t>
  </si>
  <si>
    <t>Ad.</t>
  </si>
  <si>
    <t xml:space="preserve"> (TL)</t>
  </si>
  <si>
    <t xml:space="preserve">ABANA </t>
  </si>
  <si>
    <t>T O P L A M</t>
  </si>
  <si>
    <r>
      <t>(</t>
    </r>
    <r>
      <rPr>
        <b/>
        <u val="single"/>
        <sz val="26"/>
        <color indexed="10"/>
        <rFont val="Arial"/>
        <family val="2"/>
      </rPr>
      <t>31.07.2013 TARİHİ İTİBARİYLE</t>
    </r>
    <r>
      <rPr>
        <b/>
        <u val="single"/>
        <sz val="26"/>
        <rFont val="Arial"/>
        <family val="2"/>
      </rPr>
      <t xml:space="preserve"> )</t>
    </r>
  </si>
  <si>
    <r>
      <t>TESVİYE</t>
    </r>
    <r>
      <rPr>
        <b/>
        <sz val="11"/>
        <color indexed="10"/>
        <rFont val="Arial"/>
        <family val="2"/>
      </rPr>
      <t>-HAM YOL</t>
    </r>
  </si>
</sst>
</file>

<file path=xl/styles.xml><?xml version="1.0" encoding="utf-8"?>
<styleSheet xmlns="http://schemas.openxmlformats.org/spreadsheetml/2006/main">
  <numFmts count="7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#,##0.0"/>
    <numFmt numFmtId="187" formatCode="#,##0.00;[Red]#,##0.00"/>
    <numFmt numFmtId="188" formatCode="_-* #,##0_T_L_-;\-* #,##0_T_L_-;_-* &quot;-&quot;_T_L_-;_-@_-"/>
    <numFmt numFmtId="189" formatCode="_-* #,##0.00_T_L_-;\-* #,##0.00_T_L_-;_-* &quot;-&quot;??_T_L_-;_-@_-"/>
    <numFmt numFmtId="190" formatCode="0.0"/>
    <numFmt numFmtId="191" formatCode="#,##0_T_L"/>
    <numFmt numFmtId="192" formatCode="#,##0.00_ ;\-#,##0.00\ "/>
    <numFmt numFmtId="193" formatCode="[$-41F]dd\ mmmm\ yyyy\ dddd"/>
    <numFmt numFmtId="194" formatCode="0.000"/>
    <numFmt numFmtId="195" formatCode="#,##0.000"/>
    <numFmt numFmtId="196" formatCode="#,##0.00\ &quot;TL&quot;"/>
    <numFmt numFmtId="197" formatCode="#,##0\ _T_L"/>
    <numFmt numFmtId="198" formatCode="00000"/>
    <numFmt numFmtId="199" formatCode="#,##0.00\ _T_L"/>
    <numFmt numFmtId="200" formatCode="#,##0.00\ &quot;TL&quot;;[Red]#,##0.00\ &quot;TL&quot;"/>
    <numFmt numFmtId="201" formatCode="#,##0.00\ _T_L;[Red]#,##0.00\ _T_L"/>
    <numFmt numFmtId="202" formatCode="#,##0\ &quot;₺&quot;;\-#,##0\ &quot;₺&quot;"/>
    <numFmt numFmtId="203" formatCode="#,##0\ &quot;₺&quot;;[Red]\-#,##0\ &quot;₺&quot;"/>
    <numFmt numFmtId="204" formatCode="#,##0.00\ &quot;₺&quot;;\-#,##0.00\ &quot;₺&quot;"/>
    <numFmt numFmtId="205" formatCode="#,##0.00\ &quot;₺&quot;;[Red]\-#,##0.00\ &quot;₺&quot;"/>
    <numFmt numFmtId="206" formatCode="_-* #,##0\ &quot;₺&quot;_-;\-* #,##0\ &quot;₺&quot;_-;_-* &quot;-&quot;\ &quot;₺&quot;_-;_-@_-"/>
    <numFmt numFmtId="207" formatCode="_-* #,##0\ _₺_-;\-* #,##0\ _₺_-;_-* &quot;-&quot;\ _₺_-;_-@_-"/>
    <numFmt numFmtId="208" formatCode="_-* #,##0.00\ &quot;₺&quot;_-;\-* #,##0.00\ &quot;₺&quot;_-;_-* &quot;-&quot;??\ &quot;₺&quot;_-;_-@_-"/>
    <numFmt numFmtId="209" formatCode="_-* #,##0.00\ _₺_-;\-* #,##0.00\ _₺_-;_-* &quot;-&quot;??\ _₺_-;_-@_-"/>
    <numFmt numFmtId="210" formatCode="#.##0.00"/>
    <numFmt numFmtId="211" formatCode="#,##0.00_ ;[Red]\-#,##0.00\ "/>
    <numFmt numFmtId="212" formatCode="&quot;Evet&quot;;&quot;Evet&quot;;&quot;Hayır&quot;"/>
    <numFmt numFmtId="213" formatCode="&quot;Doğru&quot;;&quot;Doğru&quot;;&quot;Yanlış&quot;"/>
    <numFmt numFmtId="214" formatCode="&quot;Açık&quot;;&quot;Açık&quot;;&quot;Kapalı&quot;"/>
    <numFmt numFmtId="215" formatCode="###\ ###\ ###\ ###"/>
    <numFmt numFmtId="216" formatCode="###\ ###\ ###"/>
    <numFmt numFmtId="217" formatCode="#,##0.0_ ;[Red]\-#,##0.0\ "/>
    <numFmt numFmtId="218" formatCode="#,##0_ ;[Red]\-#,##0\ "/>
    <numFmt numFmtId="219" formatCode="#.##0"/>
    <numFmt numFmtId="220" formatCode="#,##0_ ;\-#,##0\ "/>
    <numFmt numFmtId="221" formatCode="_-* #,##0.000_-;\-* #,##0.000_-;_-* &quot;-&quot;??_-;_-@_-"/>
    <numFmt numFmtId="222" formatCode="_-* #,##0.0_-;\-* #,##0.0_-;_-* &quot;-&quot;??_-;_-@_-"/>
    <numFmt numFmtId="223" formatCode="_-* #,##0.0\ _T_L_-;\-* #,##0.0\ _T_L_-;_-* &quot;-&quot;?\ _T_L_-;_-@_-"/>
    <numFmt numFmtId="224" formatCode="_-* #,##0_-;\-* #,##0_-;_-* &quot;-&quot;??_-;_-@_-"/>
    <numFmt numFmtId="225" formatCode="000\ 000\ 0000"/>
    <numFmt numFmtId="226" formatCode="00\ 000\ 0000\ 0000\ 0000\ 0000"/>
    <numFmt numFmtId="227" formatCode="00\ 0000\ 0000\ 0000\ 0000\ 0000"/>
  </numFmts>
  <fonts count="91">
    <font>
      <sz val="10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Times New Roman"/>
      <family val="1"/>
    </font>
    <font>
      <b/>
      <sz val="12"/>
      <name val="Arial Tur"/>
      <family val="0"/>
    </font>
    <font>
      <b/>
      <sz val="11"/>
      <name val="Arial Tur"/>
      <family val="0"/>
    </font>
    <font>
      <sz val="10"/>
      <color indexed="12"/>
      <name val="Arial"/>
      <family val="2"/>
    </font>
    <font>
      <b/>
      <sz val="9"/>
      <name val="Arial TUR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 Tur"/>
      <family val="0"/>
    </font>
    <font>
      <b/>
      <vertAlign val="superscript"/>
      <sz val="9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 Tu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Arial TUR"/>
      <family val="0"/>
    </font>
    <font>
      <b/>
      <sz val="14"/>
      <name val="Arial TUR"/>
      <family val="2"/>
    </font>
    <font>
      <b/>
      <sz val="13"/>
      <name val="Arial Tur"/>
      <family val="2"/>
    </font>
    <font>
      <b/>
      <sz val="13"/>
      <name val="Arial"/>
      <family val="2"/>
    </font>
    <font>
      <b/>
      <sz val="12"/>
      <color indexed="63"/>
      <name val="Arial TUR"/>
      <family val="0"/>
    </font>
    <font>
      <b/>
      <sz val="10"/>
      <color indexed="63"/>
      <name val="Arial TU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8"/>
      <name val="Arial Tur"/>
      <family val="2"/>
    </font>
    <font>
      <u val="single"/>
      <sz val="11"/>
      <color indexed="12"/>
      <name val="Arial Tur"/>
      <family val="0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 TUR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Tur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12"/>
      <name val="Arial"/>
      <family val="2"/>
    </font>
    <font>
      <b/>
      <u val="single"/>
      <sz val="26"/>
      <color indexed="12"/>
      <name val="Arial"/>
      <family val="2"/>
    </font>
    <font>
      <b/>
      <u val="single"/>
      <sz val="26"/>
      <color indexed="10"/>
      <name val="Arial"/>
      <family val="2"/>
    </font>
    <font>
      <b/>
      <u val="single"/>
      <sz val="26"/>
      <name val="Arial"/>
      <family val="2"/>
    </font>
    <font>
      <b/>
      <u val="single"/>
      <sz val="28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b/>
      <sz val="22"/>
      <name val="Arial Tur"/>
      <family val="0"/>
    </font>
    <font>
      <b/>
      <sz val="22"/>
      <color indexed="10"/>
      <name val="Arial"/>
      <family val="0"/>
    </font>
    <font>
      <sz val="1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ck">
        <color indexed="10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3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24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24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24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24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24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24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24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24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24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24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24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25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25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25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25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25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25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28" fillId="0" borderId="1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1" applyNumberFormat="0" applyFill="0" applyAlignment="0" applyProtection="0"/>
    <xf numFmtId="0" fontId="65" fillId="0" borderId="2" applyNumberFormat="0" applyFill="0" applyAlignment="0" applyProtection="0"/>
    <xf numFmtId="0" fontId="65" fillId="0" borderId="1" applyNumberFormat="0" applyFill="0" applyAlignment="0" applyProtection="0"/>
    <xf numFmtId="0" fontId="29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6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3" applyNumberFormat="0" applyFill="0" applyAlignment="0" applyProtection="0"/>
    <xf numFmtId="0" fontId="30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5" applyNumberFormat="0" applyFill="0" applyAlignment="0" applyProtection="0"/>
    <xf numFmtId="0" fontId="31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9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20" borderId="9" applyNumberFormat="0" applyAlignment="0" applyProtection="0"/>
    <xf numFmtId="0" fontId="70" fillId="21" borderId="10" applyNumberFormat="0" applyAlignment="0" applyProtection="0"/>
    <xf numFmtId="0" fontId="32" fillId="20" borderId="11" applyNumberFormat="0" applyAlignment="0" applyProtection="0"/>
    <xf numFmtId="0" fontId="71" fillId="20" borderId="11" applyNumberFormat="0" applyAlignment="0" applyProtection="0"/>
    <xf numFmtId="0" fontId="71" fillId="20" borderId="11" applyNumberFormat="0" applyAlignment="0" applyProtection="0"/>
    <xf numFmtId="0" fontId="71" fillId="20" borderId="11" applyNumberFormat="0" applyAlignment="0" applyProtection="0"/>
    <xf numFmtId="0" fontId="71" fillId="20" borderId="11" applyNumberFormat="0" applyAlignment="0" applyProtection="0"/>
    <xf numFmtId="0" fontId="71" fillId="20" borderId="11" applyNumberFormat="0" applyAlignment="0" applyProtection="0"/>
    <xf numFmtId="0" fontId="63" fillId="0" borderId="0" applyNumberFormat="0" applyFill="0" applyBorder="0" applyAlignment="0" applyProtection="0"/>
    <xf numFmtId="0" fontId="33" fillId="7" borderId="9" applyNumberFormat="0" applyAlignment="0" applyProtection="0"/>
    <xf numFmtId="0" fontId="72" fillId="7" borderId="9" applyNumberFormat="0" applyAlignment="0" applyProtection="0"/>
    <xf numFmtId="0" fontId="72" fillId="7" borderId="9" applyNumberFormat="0" applyAlignment="0" applyProtection="0"/>
    <xf numFmtId="0" fontId="72" fillId="7" borderId="9" applyNumberFormat="0" applyAlignment="0" applyProtection="0"/>
    <xf numFmtId="0" fontId="72" fillId="7" borderId="9" applyNumberFormat="0" applyAlignment="0" applyProtection="0"/>
    <xf numFmtId="0" fontId="73" fillId="4" borderId="0" applyNumberFormat="0" applyBorder="0" applyAlignment="0" applyProtection="0"/>
    <xf numFmtId="0" fontId="66" fillId="0" borderId="4" applyNumberFormat="0" applyFill="0" applyAlignment="0" applyProtection="0"/>
    <xf numFmtId="0" fontId="67" fillId="0" borderId="6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34" fillId="20" borderId="9" applyNumberFormat="0" applyAlignment="0" applyProtection="0"/>
    <xf numFmtId="0" fontId="69" fillId="20" borderId="9" applyNumberFormat="0" applyAlignment="0" applyProtection="0"/>
    <xf numFmtId="0" fontId="69" fillId="20" borderId="9" applyNumberFormat="0" applyAlignment="0" applyProtection="0"/>
    <xf numFmtId="0" fontId="69" fillId="20" borderId="9" applyNumberFormat="0" applyAlignment="0" applyProtection="0"/>
    <xf numFmtId="0" fontId="69" fillId="20" borderId="9" applyNumberFormat="0" applyAlignment="0" applyProtection="0"/>
    <xf numFmtId="0" fontId="72" fillId="7" borderId="9" applyNumberFormat="0" applyAlignment="0" applyProtection="0"/>
    <xf numFmtId="0" fontId="35" fillId="21" borderId="10" applyNumberFormat="0" applyAlignment="0" applyProtection="0"/>
    <xf numFmtId="0" fontId="70" fillId="21" borderId="10" applyNumberFormat="0" applyAlignment="0" applyProtection="0"/>
    <xf numFmtId="0" fontId="70" fillId="21" borderId="10" applyNumberFormat="0" applyAlignment="0" applyProtection="0"/>
    <xf numFmtId="0" fontId="70" fillId="21" borderId="10" applyNumberFormat="0" applyAlignment="0" applyProtection="0"/>
    <xf numFmtId="0" fontId="70" fillId="21" borderId="10" applyNumberFormat="0" applyAlignment="0" applyProtection="0"/>
    <xf numFmtId="0" fontId="36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0" borderId="2" applyNumberFormat="0" applyFill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59" fillId="23" borderId="12" applyNumberFormat="0" applyFont="0" applyAlignment="0" applyProtection="0"/>
    <xf numFmtId="0" fontId="59" fillId="23" borderId="12" applyNumberFormat="0" applyFont="0" applyAlignment="0" applyProtection="0"/>
    <xf numFmtId="0" fontId="23" fillId="23" borderId="12" applyNumberFormat="0" applyFont="0" applyAlignment="0" applyProtection="0"/>
    <xf numFmtId="0" fontId="40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1" fillId="20" borderId="1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13" applyNumberFormat="0" applyFill="0" applyAlignment="0" applyProtection="0"/>
    <xf numFmtId="0" fontId="76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25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25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25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25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25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8">
    <xf numFmtId="0" fontId="0" fillId="0" borderId="0" xfId="0" applyAlignment="1">
      <alignment/>
    </xf>
    <xf numFmtId="0" fontId="0" fillId="0" borderId="0" xfId="251" applyAlignment="1">
      <alignment horizontal="center"/>
      <protection/>
    </xf>
    <xf numFmtId="1" fontId="0" fillId="0" borderId="15" xfId="251" applyNumberFormat="1" applyBorder="1" applyAlignment="1">
      <alignment/>
      <protection/>
    </xf>
    <xf numFmtId="1" fontId="0" fillId="0" borderId="15" xfId="251" applyNumberFormat="1" applyBorder="1" applyAlignment="1">
      <alignment horizontal="center"/>
      <protection/>
    </xf>
    <xf numFmtId="0" fontId="0" fillId="0" borderId="15" xfId="251" applyNumberFormat="1" applyBorder="1" applyAlignment="1">
      <alignment/>
      <protection/>
    </xf>
    <xf numFmtId="0" fontId="0" fillId="0" borderId="15" xfId="251" applyNumberFormat="1" applyBorder="1" applyAlignment="1">
      <alignment wrapText="1"/>
      <protection/>
    </xf>
    <xf numFmtId="0" fontId="4" fillId="0" borderId="0" xfId="251" applyFont="1">
      <alignment/>
      <protection/>
    </xf>
    <xf numFmtId="3" fontId="5" fillId="0" borderId="0" xfId="251" applyNumberFormat="1" applyFont="1" applyAlignment="1">
      <alignment horizontal="center"/>
      <protection/>
    </xf>
    <xf numFmtId="0" fontId="3" fillId="0" borderId="0" xfId="251" applyFont="1" applyAlignment="1">
      <alignment horizontal="center"/>
      <protection/>
    </xf>
    <xf numFmtId="4" fontId="0" fillId="0" borderId="0" xfId="251" applyNumberFormat="1" applyAlignment="1">
      <alignment horizontal="right"/>
      <protection/>
    </xf>
    <xf numFmtId="0" fontId="0" fillId="0" borderId="0" xfId="251">
      <alignment/>
      <protection/>
    </xf>
    <xf numFmtId="4" fontId="10" fillId="5" borderId="16" xfId="251" applyNumberFormat="1" applyFont="1" applyFill="1" applyBorder="1" applyAlignment="1">
      <alignment horizontal="center" vertical="center" wrapText="1"/>
      <protection/>
    </xf>
    <xf numFmtId="4" fontId="10" fillId="5" borderId="17" xfId="251" applyNumberFormat="1" applyFont="1" applyFill="1" applyBorder="1" applyAlignment="1">
      <alignment horizontal="center" vertical="center" wrapText="1"/>
      <protection/>
    </xf>
    <xf numFmtId="3" fontId="11" fillId="5" borderId="17" xfId="251" applyNumberFormat="1" applyFont="1" applyFill="1" applyBorder="1" applyAlignment="1">
      <alignment horizontal="center" vertical="center" wrapText="1"/>
      <protection/>
    </xf>
    <xf numFmtId="3" fontId="11" fillId="5" borderId="17" xfId="251" applyNumberFormat="1" applyFont="1" applyFill="1" applyBorder="1" applyAlignment="1">
      <alignment horizontal="center" wrapText="1"/>
      <protection/>
    </xf>
    <xf numFmtId="0" fontId="8" fillId="11" borderId="18" xfId="251" applyFont="1" applyFill="1" applyBorder="1" applyAlignment="1">
      <alignment horizontal="center" vertical="center"/>
      <protection/>
    </xf>
    <xf numFmtId="0" fontId="8" fillId="11" borderId="18" xfId="251" applyFont="1" applyFill="1" applyBorder="1" applyAlignment="1">
      <alignment horizontal="center" vertical="center" wrapText="1"/>
      <protection/>
    </xf>
    <xf numFmtId="4" fontId="13" fillId="5" borderId="19" xfId="251" applyNumberFormat="1" applyFont="1" applyFill="1" applyBorder="1" applyAlignment="1">
      <alignment horizontal="center" vertical="center"/>
      <protection/>
    </xf>
    <xf numFmtId="4" fontId="13" fillId="5" borderId="18" xfId="251" applyNumberFormat="1" applyFont="1" applyFill="1" applyBorder="1" applyAlignment="1">
      <alignment horizontal="center" vertical="center"/>
      <protection/>
    </xf>
    <xf numFmtId="4" fontId="10" fillId="5" borderId="18" xfId="251" applyNumberFormat="1" applyFont="1" applyFill="1" applyBorder="1" applyAlignment="1">
      <alignment horizontal="center" vertical="center"/>
      <protection/>
    </xf>
    <xf numFmtId="3" fontId="11" fillId="5" borderId="18" xfId="251" applyNumberFormat="1" applyFont="1" applyFill="1" applyBorder="1" applyAlignment="1">
      <alignment horizontal="center" vertical="center"/>
      <protection/>
    </xf>
    <xf numFmtId="4" fontId="10" fillId="5" borderId="18" xfId="251" applyNumberFormat="1" applyFont="1" applyFill="1" applyBorder="1" applyAlignment="1">
      <alignment horizontal="center" vertical="center" wrapText="1"/>
      <protection/>
    </xf>
    <xf numFmtId="4" fontId="10" fillId="5" borderId="20" xfId="251" applyNumberFormat="1" applyFont="1" applyFill="1" applyBorder="1" applyAlignment="1">
      <alignment horizontal="center" vertical="center" wrapText="1"/>
      <protection/>
    </xf>
    <xf numFmtId="0" fontId="10" fillId="22" borderId="19" xfId="251" applyFont="1" applyFill="1" applyBorder="1" applyAlignment="1">
      <alignment horizontal="center" vertical="center" textRotation="90"/>
      <protection/>
    </xf>
    <xf numFmtId="4" fontId="10" fillId="22" borderId="20" xfId="251" applyNumberFormat="1" applyFont="1" applyFill="1" applyBorder="1" applyAlignment="1">
      <alignment horizontal="center" vertical="center" textRotation="90"/>
      <protection/>
    </xf>
    <xf numFmtId="2" fontId="11" fillId="9" borderId="21" xfId="247" applyNumberFormat="1" applyFont="1" applyFill="1" applyBorder="1" applyAlignment="1">
      <alignment horizontal="center" vertical="center" wrapText="1"/>
      <protection/>
    </xf>
    <xf numFmtId="4" fontId="11" fillId="9" borderId="18" xfId="247" applyNumberFormat="1" applyFont="1" applyFill="1" applyBorder="1" applyAlignment="1">
      <alignment horizontal="center" vertical="center" wrapText="1"/>
      <protection/>
    </xf>
    <xf numFmtId="0" fontId="11" fillId="9" borderId="20" xfId="247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251" applyFont="1" applyAlignment="1">
      <alignment horizontal="center"/>
      <protection/>
    </xf>
    <xf numFmtId="0" fontId="0" fillId="0" borderId="0" xfId="251" applyFont="1" applyAlignment="1">
      <alignment horizontal="left"/>
      <protection/>
    </xf>
    <xf numFmtId="0" fontId="10" fillId="22" borderId="19" xfId="251" applyFont="1" applyFill="1" applyBorder="1" applyAlignment="1">
      <alignment horizontal="center" vertical="center"/>
      <protection/>
    </xf>
    <xf numFmtId="4" fontId="10" fillId="22" borderId="20" xfId="251" applyNumberFormat="1" applyFont="1" applyFill="1" applyBorder="1" applyAlignment="1">
      <alignment horizontal="center" vertical="center"/>
      <protection/>
    </xf>
    <xf numFmtId="0" fontId="23" fillId="0" borderId="0" xfId="0" applyNumberFormat="1" applyFont="1" applyFill="1" applyAlignment="1">
      <alignment vertical="center" wrapText="1"/>
    </xf>
    <xf numFmtId="0" fontId="1" fillId="0" borderId="0" xfId="250" applyFont="1" applyBorder="1" applyAlignment="1">
      <alignment horizontal="center" vertical="center"/>
      <protection/>
    </xf>
    <xf numFmtId="3" fontId="0" fillId="0" borderId="0" xfId="250" applyNumberFormat="1">
      <alignment/>
      <protection/>
    </xf>
    <xf numFmtId="0" fontId="0" fillId="0" borderId="0" xfId="250">
      <alignment/>
      <protection/>
    </xf>
    <xf numFmtId="3" fontId="8" fillId="0" borderId="0" xfId="252" applyNumberFormat="1" applyFont="1" applyFill="1" applyBorder="1" applyAlignment="1">
      <alignment horizontal="center" vertical="center"/>
      <protection/>
    </xf>
    <xf numFmtId="3" fontId="0" fillId="0" borderId="0" xfId="250" applyNumberFormat="1" applyBorder="1">
      <alignment/>
      <protection/>
    </xf>
    <xf numFmtId="3" fontId="13" fillId="24" borderId="22" xfId="252" applyNumberFormat="1" applyFont="1" applyFill="1" applyBorder="1" applyAlignment="1">
      <alignment horizontal="center" vertical="center" wrapText="1"/>
      <protection/>
    </xf>
    <xf numFmtId="3" fontId="8" fillId="8" borderId="23" xfId="252" applyNumberFormat="1" applyFont="1" applyFill="1" applyBorder="1" applyAlignment="1">
      <alignment horizontal="center" vertical="center" wrapText="1"/>
      <protection/>
    </xf>
    <xf numFmtId="3" fontId="20" fillId="8" borderId="24" xfId="250" applyNumberFormat="1" applyFont="1" applyFill="1" applyBorder="1" applyAlignment="1">
      <alignment horizontal="center" vertical="center"/>
      <protection/>
    </xf>
    <xf numFmtId="3" fontId="8" fillId="7" borderId="23" xfId="252" applyNumberFormat="1" applyFont="1" applyFill="1" applyBorder="1" applyAlignment="1">
      <alignment horizontal="center" vertical="center" wrapText="1"/>
      <protection/>
    </xf>
    <xf numFmtId="3" fontId="20" fillId="7" borderId="24" xfId="250" applyNumberFormat="1" applyFont="1" applyFill="1" applyBorder="1" applyAlignment="1">
      <alignment horizontal="center" vertical="center"/>
      <protection/>
    </xf>
    <xf numFmtId="3" fontId="8" fillId="10" borderId="23" xfId="252" applyNumberFormat="1" applyFont="1" applyFill="1" applyBorder="1" applyAlignment="1">
      <alignment horizontal="center" vertical="center" wrapText="1"/>
      <protection/>
    </xf>
    <xf numFmtId="3" fontId="20" fillId="10" borderId="24" xfId="250" applyNumberFormat="1" applyFont="1" applyFill="1" applyBorder="1" applyAlignment="1">
      <alignment horizontal="center" vertical="center"/>
      <protection/>
    </xf>
    <xf numFmtId="3" fontId="8" fillId="22" borderId="23" xfId="252" applyNumberFormat="1" applyFont="1" applyFill="1" applyBorder="1" applyAlignment="1">
      <alignment horizontal="center" vertical="center" wrapText="1"/>
      <protection/>
    </xf>
    <xf numFmtId="3" fontId="20" fillId="22" borderId="24" xfId="250" applyNumberFormat="1" applyFont="1" applyFill="1" applyBorder="1" applyAlignment="1">
      <alignment horizontal="center" vertical="center"/>
      <protection/>
    </xf>
    <xf numFmtId="3" fontId="8" fillId="5" borderId="23" xfId="252" applyNumberFormat="1" applyFont="1" applyFill="1" applyBorder="1" applyAlignment="1">
      <alignment horizontal="center" vertical="center" wrapText="1"/>
      <protection/>
    </xf>
    <xf numFmtId="3" fontId="20" fillId="5" borderId="24" xfId="250" applyNumberFormat="1" applyFont="1" applyFill="1" applyBorder="1" applyAlignment="1">
      <alignment horizontal="center" vertical="center"/>
      <protection/>
    </xf>
    <xf numFmtId="3" fontId="13" fillId="24" borderId="19" xfId="252" applyNumberFormat="1" applyFont="1" applyFill="1" applyBorder="1" applyAlignment="1">
      <alignment horizontal="center" vertical="center" wrapText="1"/>
      <protection/>
    </xf>
    <xf numFmtId="3" fontId="8" fillId="8" borderId="18" xfId="252" applyNumberFormat="1" applyFont="1" applyFill="1" applyBorder="1" applyAlignment="1">
      <alignment horizontal="center" vertical="center" wrapText="1"/>
      <protection/>
    </xf>
    <xf numFmtId="3" fontId="20" fillId="8" borderId="20" xfId="250" applyNumberFormat="1" applyFont="1" applyFill="1" applyBorder="1" applyAlignment="1">
      <alignment horizontal="center" vertical="center"/>
      <protection/>
    </xf>
    <xf numFmtId="3" fontId="8" fillId="7" borderId="18" xfId="252" applyNumberFormat="1" applyFont="1" applyFill="1" applyBorder="1" applyAlignment="1">
      <alignment horizontal="center" vertical="center" wrapText="1"/>
      <protection/>
    </xf>
    <xf numFmtId="3" fontId="20" fillId="7" borderId="20" xfId="250" applyNumberFormat="1" applyFont="1" applyFill="1" applyBorder="1" applyAlignment="1">
      <alignment horizontal="center" vertical="center"/>
      <protection/>
    </xf>
    <xf numFmtId="3" fontId="8" fillId="10" borderId="18" xfId="252" applyNumberFormat="1" applyFont="1" applyFill="1" applyBorder="1" applyAlignment="1">
      <alignment horizontal="center" vertical="center" wrapText="1"/>
      <protection/>
    </xf>
    <xf numFmtId="3" fontId="20" fillId="10" borderId="20" xfId="250" applyNumberFormat="1" applyFont="1" applyFill="1" applyBorder="1" applyAlignment="1">
      <alignment horizontal="center" vertical="center"/>
      <protection/>
    </xf>
    <xf numFmtId="3" fontId="8" fillId="22" borderId="18" xfId="252" applyNumberFormat="1" applyFont="1" applyFill="1" applyBorder="1" applyAlignment="1">
      <alignment horizontal="center" vertical="center" wrapText="1"/>
      <protection/>
    </xf>
    <xf numFmtId="3" fontId="20" fillId="22" borderId="20" xfId="250" applyNumberFormat="1" applyFont="1" applyFill="1" applyBorder="1" applyAlignment="1">
      <alignment horizontal="center" vertical="center"/>
      <protection/>
    </xf>
    <xf numFmtId="3" fontId="13" fillId="5" borderId="18" xfId="252" applyNumberFormat="1" applyFont="1" applyFill="1" applyBorder="1" applyAlignment="1">
      <alignment horizontal="center" vertical="center" wrapText="1"/>
      <protection/>
    </xf>
    <xf numFmtId="3" fontId="20" fillId="5" borderId="20" xfId="250" applyNumberFormat="1" applyFont="1" applyFill="1" applyBorder="1" applyAlignment="1">
      <alignment horizontal="center" vertical="center"/>
      <protection/>
    </xf>
    <xf numFmtId="3" fontId="20" fillId="24" borderId="25" xfId="250" applyNumberFormat="1" applyFont="1" applyFill="1" applyBorder="1" applyAlignment="1">
      <alignment horizontal="center" vertical="center" wrapText="1"/>
      <protection/>
    </xf>
    <xf numFmtId="3" fontId="0" fillId="8" borderId="26" xfId="185" applyNumberFormat="1" applyFill="1" applyBorder="1" applyAlignment="1">
      <alignment horizontal="center" vertical="center"/>
    </xf>
    <xf numFmtId="3" fontId="0" fillId="8" borderId="27" xfId="185" applyNumberFormat="1" applyFill="1" applyBorder="1" applyAlignment="1">
      <alignment horizontal="center" vertical="center"/>
    </xf>
    <xf numFmtId="3" fontId="20" fillId="24" borderId="28" xfId="250" applyNumberFormat="1" applyFont="1" applyFill="1" applyBorder="1" applyAlignment="1">
      <alignment horizontal="center" vertical="center" wrapText="1"/>
      <protection/>
    </xf>
    <xf numFmtId="3" fontId="0" fillId="10" borderId="17" xfId="185" applyNumberFormat="1" applyFill="1" applyBorder="1" applyAlignment="1">
      <alignment horizontal="center" vertical="center"/>
    </xf>
    <xf numFmtId="3" fontId="0" fillId="10" borderId="29" xfId="185" applyNumberFormat="1" applyFill="1" applyBorder="1" applyAlignment="1">
      <alignment horizontal="center" vertical="center"/>
    </xf>
    <xf numFmtId="3" fontId="0" fillId="22" borderId="17" xfId="185" applyNumberFormat="1" applyFill="1" applyBorder="1" applyAlignment="1">
      <alignment horizontal="center" vertical="center"/>
    </xf>
    <xf numFmtId="3" fontId="0" fillId="22" borderId="29" xfId="185" applyNumberFormat="1" applyFill="1" applyBorder="1" applyAlignment="1">
      <alignment horizontal="center" vertical="center"/>
    </xf>
    <xf numFmtId="3" fontId="20" fillId="24" borderId="28" xfId="250" applyNumberFormat="1" applyFont="1" applyFill="1" applyBorder="1" applyAlignment="1">
      <alignment horizontal="center" wrapText="1"/>
      <protection/>
    </xf>
    <xf numFmtId="3" fontId="0" fillId="5" borderId="17" xfId="185" applyNumberFormat="1" applyFill="1" applyBorder="1" applyAlignment="1">
      <alignment horizontal="center"/>
    </xf>
    <xf numFmtId="3" fontId="0" fillId="5" borderId="29" xfId="185" applyNumberFormat="1" applyFill="1" applyBorder="1" applyAlignment="1">
      <alignment horizontal="center"/>
    </xf>
    <xf numFmtId="3" fontId="20" fillId="0" borderId="0" xfId="185" applyNumberFormat="1" applyFont="1" applyBorder="1" applyAlignment="1">
      <alignment horizontal="center" vertical="center"/>
    </xf>
    <xf numFmtId="3" fontId="20" fillId="24" borderId="22" xfId="250" applyNumberFormat="1" applyFont="1" applyFill="1" applyBorder="1" applyAlignment="1">
      <alignment horizontal="center" vertical="center" wrapText="1"/>
      <protection/>
    </xf>
    <xf numFmtId="3" fontId="23" fillId="8" borderId="23" xfId="185" applyNumberFormat="1" applyFont="1" applyFill="1" applyBorder="1" applyAlignment="1">
      <alignment horizontal="center" vertical="center"/>
    </xf>
    <xf numFmtId="3" fontId="23" fillId="8" borderId="26" xfId="185" applyNumberFormat="1" applyFont="1" applyFill="1" applyBorder="1" applyAlignment="1">
      <alignment horizontal="center" vertical="center"/>
    </xf>
    <xf numFmtId="3" fontId="23" fillId="10" borderId="23" xfId="185" applyNumberFormat="1" applyFont="1" applyFill="1" applyBorder="1" applyAlignment="1">
      <alignment horizontal="center" vertical="center"/>
    </xf>
    <xf numFmtId="3" fontId="23" fillId="10" borderId="24" xfId="185" applyNumberFormat="1" applyFont="1" applyFill="1" applyBorder="1" applyAlignment="1">
      <alignment horizontal="center" vertical="center"/>
    </xf>
    <xf numFmtId="3" fontId="23" fillId="22" borderId="23" xfId="185" applyNumberFormat="1" applyFont="1" applyFill="1" applyBorder="1" applyAlignment="1">
      <alignment horizontal="center" vertical="center"/>
    </xf>
    <xf numFmtId="3" fontId="23" fillId="22" borderId="24" xfId="185" applyNumberFormat="1" applyFont="1" applyFill="1" applyBorder="1" applyAlignment="1">
      <alignment horizontal="center" vertical="center"/>
    </xf>
    <xf numFmtId="3" fontId="20" fillId="24" borderId="22" xfId="250" applyNumberFormat="1" applyFont="1" applyFill="1" applyBorder="1" applyAlignment="1">
      <alignment horizontal="center" wrapText="1"/>
      <protection/>
    </xf>
    <xf numFmtId="3" fontId="23" fillId="5" borderId="23" xfId="185" applyNumberFormat="1" applyFont="1" applyFill="1" applyBorder="1" applyAlignment="1">
      <alignment horizontal="center"/>
    </xf>
    <xf numFmtId="3" fontId="23" fillId="5" borderId="24" xfId="185" applyNumberFormat="1" applyFont="1" applyFill="1" applyBorder="1" applyAlignment="1">
      <alignment horizontal="center"/>
    </xf>
    <xf numFmtId="3" fontId="20" fillId="24" borderId="22" xfId="250" applyNumberFormat="1" applyFont="1" applyFill="1" applyBorder="1" applyAlignment="1">
      <alignment horizontal="center" vertical="center"/>
      <protection/>
    </xf>
    <xf numFmtId="3" fontId="23" fillId="8" borderId="30" xfId="185" applyNumberFormat="1" applyFont="1" applyFill="1" applyBorder="1" applyAlignment="1">
      <alignment horizontal="center" vertical="center"/>
    </xf>
    <xf numFmtId="3" fontId="20" fillId="24" borderId="22" xfId="250" applyNumberFormat="1" applyFont="1" applyFill="1" applyBorder="1" applyAlignment="1">
      <alignment horizontal="center"/>
      <protection/>
    </xf>
    <xf numFmtId="3" fontId="20" fillId="24" borderId="31" xfId="250" applyNumberFormat="1" applyFont="1" applyFill="1" applyBorder="1" applyAlignment="1">
      <alignment horizontal="center" vertical="center" wrapText="1"/>
      <protection/>
    </xf>
    <xf numFmtId="3" fontId="0" fillId="8" borderId="23" xfId="185" applyNumberFormat="1" applyFill="1" applyBorder="1" applyAlignment="1">
      <alignment horizontal="center" vertical="center"/>
    </xf>
    <xf numFmtId="3" fontId="0" fillId="8" borderId="30" xfId="185" applyNumberFormat="1" applyFill="1" applyBorder="1" applyAlignment="1">
      <alignment horizontal="center" vertical="center"/>
    </xf>
    <xf numFmtId="3" fontId="0" fillId="10" borderId="23" xfId="185" applyNumberFormat="1" applyFill="1" applyBorder="1" applyAlignment="1">
      <alignment horizontal="center" vertical="center"/>
    </xf>
    <xf numFmtId="3" fontId="0" fillId="10" borderId="24" xfId="185" applyNumberFormat="1" applyFill="1" applyBorder="1" applyAlignment="1">
      <alignment horizontal="center" vertical="center"/>
    </xf>
    <xf numFmtId="3" fontId="0" fillId="22" borderId="23" xfId="185" applyNumberFormat="1" applyFill="1" applyBorder="1" applyAlignment="1">
      <alignment horizontal="center" vertical="center"/>
    </xf>
    <xf numFmtId="3" fontId="0" fillId="22" borderId="24" xfId="185" applyNumberFormat="1" applyFill="1" applyBorder="1" applyAlignment="1">
      <alignment horizontal="center" vertical="center"/>
    </xf>
    <xf numFmtId="3" fontId="0" fillId="5" borderId="23" xfId="185" applyNumberFormat="1" applyFill="1" applyBorder="1" applyAlignment="1">
      <alignment horizontal="center"/>
    </xf>
    <xf numFmtId="3" fontId="0" fillId="5" borderId="24" xfId="185" applyNumberFormat="1" applyFill="1" applyBorder="1" applyAlignment="1">
      <alignment horizontal="center"/>
    </xf>
    <xf numFmtId="3" fontId="20" fillId="24" borderId="32" xfId="250" applyNumberFormat="1" applyFont="1" applyFill="1" applyBorder="1" applyAlignment="1">
      <alignment horizontal="center" vertical="center" wrapText="1"/>
      <protection/>
    </xf>
    <xf numFmtId="3" fontId="20" fillId="8" borderId="21" xfId="185" applyNumberFormat="1" applyFont="1" applyFill="1" applyBorder="1" applyAlignment="1">
      <alignment horizontal="center" vertical="center"/>
    </xf>
    <xf numFmtId="3" fontId="20" fillId="8" borderId="33" xfId="185" applyNumberFormat="1" applyFont="1" applyFill="1" applyBorder="1" applyAlignment="1">
      <alignment horizontal="center" vertical="center"/>
    </xf>
    <xf numFmtId="3" fontId="20" fillId="24" borderId="19" xfId="250" applyNumberFormat="1" applyFont="1" applyFill="1" applyBorder="1" applyAlignment="1">
      <alignment horizontal="center" vertical="center" wrapText="1"/>
      <protection/>
    </xf>
    <xf numFmtId="3" fontId="20" fillId="10" borderId="18" xfId="185" applyNumberFormat="1" applyFont="1" applyFill="1" applyBorder="1" applyAlignment="1">
      <alignment horizontal="center" vertical="center"/>
    </xf>
    <xf numFmtId="3" fontId="20" fillId="10" borderId="20" xfId="185" applyNumberFormat="1" applyFont="1" applyFill="1" applyBorder="1" applyAlignment="1">
      <alignment horizontal="center" vertical="center"/>
    </xf>
    <xf numFmtId="3" fontId="20" fillId="22" borderId="18" xfId="185" applyNumberFormat="1" applyFont="1" applyFill="1" applyBorder="1" applyAlignment="1">
      <alignment horizontal="center" vertical="center"/>
    </xf>
    <xf numFmtId="3" fontId="20" fillId="22" borderId="20" xfId="185" applyNumberFormat="1" applyFont="1" applyFill="1" applyBorder="1" applyAlignment="1">
      <alignment horizontal="center" vertical="center"/>
    </xf>
    <xf numFmtId="3" fontId="20" fillId="24" borderId="19" xfId="250" applyNumberFormat="1" applyFont="1" applyFill="1" applyBorder="1" applyAlignment="1">
      <alignment horizontal="center" wrapText="1"/>
      <protection/>
    </xf>
    <xf numFmtId="3" fontId="20" fillId="5" borderId="18" xfId="185" applyNumberFormat="1" applyFont="1" applyFill="1" applyBorder="1" applyAlignment="1">
      <alignment horizontal="center"/>
    </xf>
    <xf numFmtId="3" fontId="20" fillId="5" borderId="20" xfId="185" applyNumberFormat="1" applyFont="1" applyFill="1" applyBorder="1" applyAlignment="1">
      <alignment horizontal="center"/>
    </xf>
    <xf numFmtId="1" fontId="7" fillId="0" borderId="0" xfId="252" applyNumberFormat="1" applyFont="1" applyBorder="1" applyAlignment="1">
      <alignment horizontal="center" vertical="center"/>
      <protection/>
    </xf>
    <xf numFmtId="3" fontId="7" fillId="0" borderId="0" xfId="252" applyNumberFormat="1" applyFont="1" applyBorder="1" applyAlignment="1">
      <alignment horizontal="center" vertical="center"/>
      <protection/>
    </xf>
    <xf numFmtId="0" fontId="17" fillId="8" borderId="34" xfId="250" applyFont="1" applyFill="1" applyBorder="1" applyAlignment="1">
      <alignment horizontal="center" vertical="center"/>
      <protection/>
    </xf>
    <xf numFmtId="3" fontId="20" fillId="24" borderId="35" xfId="250" applyNumberFormat="1" applyFont="1" applyFill="1" applyBorder="1" applyAlignment="1">
      <alignment horizontal="center" vertical="center" wrapText="1"/>
      <protection/>
    </xf>
    <xf numFmtId="3" fontId="12" fillId="8" borderId="36" xfId="250" applyNumberFormat="1" applyFont="1" applyFill="1" applyBorder="1" applyAlignment="1">
      <alignment horizontal="center" vertical="center" wrapText="1"/>
      <protection/>
    </xf>
    <xf numFmtId="3" fontId="12" fillId="0" borderId="37" xfId="250" applyNumberFormat="1" applyFont="1" applyFill="1" applyBorder="1" applyAlignment="1">
      <alignment horizontal="center" vertical="center" wrapText="1"/>
      <protection/>
    </xf>
    <xf numFmtId="3" fontId="12" fillId="22" borderId="36" xfId="250" applyNumberFormat="1" applyFont="1" applyFill="1" applyBorder="1" applyAlignment="1">
      <alignment horizontal="center" vertical="center" wrapText="1"/>
      <protection/>
    </xf>
    <xf numFmtId="3" fontId="12" fillId="0" borderId="0" xfId="250" applyNumberFormat="1" applyFont="1" applyBorder="1" applyAlignment="1">
      <alignment horizontal="center" vertical="center" wrapText="1"/>
      <protection/>
    </xf>
    <xf numFmtId="3" fontId="20" fillId="0" borderId="0" xfId="250" applyNumberFormat="1" applyFont="1" applyBorder="1">
      <alignment/>
      <protection/>
    </xf>
    <xf numFmtId="3" fontId="20" fillId="0" borderId="0" xfId="250" applyNumberFormat="1" applyFont="1">
      <alignment/>
      <protection/>
    </xf>
    <xf numFmtId="0" fontId="20" fillId="0" borderId="0" xfId="250" applyFont="1">
      <alignment/>
      <protection/>
    </xf>
    <xf numFmtId="4" fontId="0" fillId="24" borderId="38" xfId="250" applyNumberFormat="1" applyFill="1" applyBorder="1" applyAlignment="1">
      <alignment vertical="center"/>
      <protection/>
    </xf>
    <xf numFmtId="4" fontId="0" fillId="8" borderId="29" xfId="250" applyNumberFormat="1" applyFill="1" applyBorder="1" applyAlignment="1">
      <alignment vertical="center"/>
      <protection/>
    </xf>
    <xf numFmtId="4" fontId="0" fillId="0" borderId="37" xfId="250" applyNumberFormat="1" applyBorder="1" applyAlignment="1">
      <alignment vertical="center"/>
      <protection/>
    </xf>
    <xf numFmtId="4" fontId="20" fillId="22" borderId="23" xfId="250" applyNumberFormat="1" applyFont="1" applyFill="1" applyBorder="1" applyAlignment="1">
      <alignment horizontal="left" vertical="center"/>
      <protection/>
    </xf>
    <xf numFmtId="4" fontId="0" fillId="24" borderId="23" xfId="250" applyNumberFormat="1" applyFill="1" applyBorder="1" applyAlignment="1">
      <alignment vertical="center"/>
      <protection/>
    </xf>
    <xf numFmtId="3" fontId="0" fillId="22" borderId="24" xfId="250" applyNumberFormat="1" applyFill="1" applyBorder="1">
      <alignment/>
      <protection/>
    </xf>
    <xf numFmtId="3" fontId="1" fillId="0" borderId="0" xfId="250" applyNumberFormat="1" applyFont="1" applyBorder="1" applyAlignment="1">
      <alignment horizontal="left" vertical="center" wrapText="1"/>
      <protection/>
    </xf>
    <xf numFmtId="4" fontId="0" fillId="8" borderId="24" xfId="250" applyNumberFormat="1" applyFill="1" applyBorder="1" applyAlignment="1">
      <alignment vertical="center"/>
      <protection/>
    </xf>
    <xf numFmtId="4" fontId="0" fillId="24" borderId="23" xfId="250" applyNumberFormat="1" applyFill="1" applyBorder="1" applyAlignment="1">
      <alignment horizontal="right" vertical="center"/>
      <protection/>
    </xf>
    <xf numFmtId="4" fontId="0" fillId="8" borderId="24" xfId="250" applyNumberFormat="1" applyFill="1" applyBorder="1" applyAlignment="1" applyProtection="1">
      <alignment horizontal="right" vertical="center"/>
      <protection/>
    </xf>
    <xf numFmtId="4" fontId="0" fillId="0" borderId="37" xfId="250" applyNumberFormat="1" applyBorder="1" applyAlignment="1">
      <alignment horizontal="right" vertical="center"/>
      <protection/>
    </xf>
    <xf numFmtId="4" fontId="0" fillId="8" borderId="24" xfId="250" applyNumberFormat="1" applyFill="1" applyBorder="1" applyAlignment="1">
      <alignment horizontal="right" vertical="center"/>
      <protection/>
    </xf>
    <xf numFmtId="4" fontId="20" fillId="22" borderId="23" xfId="250" applyNumberFormat="1" applyFont="1" applyFill="1" applyBorder="1" applyAlignment="1">
      <alignment vertical="center"/>
      <protection/>
    </xf>
    <xf numFmtId="4" fontId="0" fillId="24" borderId="18" xfId="250" applyNumberFormat="1" applyFill="1" applyBorder="1" applyAlignment="1">
      <alignment vertical="center"/>
      <protection/>
    </xf>
    <xf numFmtId="3" fontId="0" fillId="22" borderId="20" xfId="250" applyNumberFormat="1" applyFill="1" applyBorder="1">
      <alignment/>
      <protection/>
    </xf>
    <xf numFmtId="0" fontId="0" fillId="0" borderId="0" xfId="250" applyBorder="1">
      <alignment/>
      <protection/>
    </xf>
    <xf numFmtId="4" fontId="0" fillId="0" borderId="0" xfId="250" applyNumberFormat="1" applyBorder="1" applyAlignment="1">
      <alignment vertical="center"/>
      <protection/>
    </xf>
    <xf numFmtId="3" fontId="0" fillId="0" borderId="0" xfId="250" applyNumberFormat="1" applyBorder="1" applyAlignment="1">
      <alignment vertical="center"/>
      <protection/>
    </xf>
    <xf numFmtId="1" fontId="44" fillId="0" borderId="0" xfId="252" applyNumberFormat="1" applyFont="1" applyBorder="1" applyAlignment="1">
      <alignment horizontal="center" vertical="center"/>
      <protection/>
    </xf>
    <xf numFmtId="3" fontId="12" fillId="24" borderId="19" xfId="250" applyNumberFormat="1" applyFont="1" applyFill="1" applyBorder="1" applyAlignment="1">
      <alignment horizontal="center" vertical="center" wrapText="1"/>
      <protection/>
    </xf>
    <xf numFmtId="3" fontId="12" fillId="24" borderId="18" xfId="250" applyNumberFormat="1" applyFont="1" applyFill="1" applyBorder="1" applyAlignment="1">
      <alignment horizontal="center" vertical="center" wrapText="1"/>
      <protection/>
    </xf>
    <xf numFmtId="3" fontId="12" fillId="7" borderId="19" xfId="250" applyNumberFormat="1" applyFont="1" applyFill="1" applyBorder="1" applyAlignment="1">
      <alignment horizontal="center" vertical="center" wrapText="1"/>
      <protection/>
    </xf>
    <xf numFmtId="3" fontId="12" fillId="7" borderId="18" xfId="250" applyNumberFormat="1" applyFont="1" applyFill="1" applyBorder="1" applyAlignment="1">
      <alignment horizontal="center" vertical="center" wrapText="1"/>
      <protection/>
    </xf>
    <xf numFmtId="3" fontId="19" fillId="24" borderId="16" xfId="250" applyNumberFormat="1" applyFont="1" applyFill="1" applyBorder="1" applyAlignment="1">
      <alignment horizontal="right" vertical="center"/>
      <protection/>
    </xf>
    <xf numFmtId="3" fontId="17" fillId="24" borderId="29" xfId="185" applyNumberFormat="1" applyFont="1" applyFill="1" applyBorder="1" applyAlignment="1">
      <alignment horizontal="right" vertical="center"/>
    </xf>
    <xf numFmtId="3" fontId="19" fillId="7" borderId="16" xfId="250" applyNumberFormat="1" applyFont="1" applyFill="1" applyBorder="1" applyAlignment="1">
      <alignment horizontal="right" vertical="center"/>
      <protection/>
    </xf>
    <xf numFmtId="3" fontId="17" fillId="7" borderId="29" xfId="185" applyNumberFormat="1" applyFont="1" applyFill="1" applyBorder="1" applyAlignment="1">
      <alignment horizontal="right" vertical="center"/>
    </xf>
    <xf numFmtId="3" fontId="19" fillId="24" borderId="22" xfId="250" applyNumberFormat="1" applyFont="1" applyFill="1" applyBorder="1" applyAlignment="1">
      <alignment horizontal="right" vertical="center"/>
      <protection/>
    </xf>
    <xf numFmtId="3" fontId="17" fillId="24" borderId="24" xfId="185" applyNumberFormat="1" applyFont="1" applyFill="1" applyBorder="1" applyAlignment="1">
      <alignment horizontal="right" vertical="center"/>
    </xf>
    <xf numFmtId="3" fontId="19" fillId="7" borderId="22" xfId="250" applyNumberFormat="1" applyFont="1" applyFill="1" applyBorder="1" applyAlignment="1">
      <alignment horizontal="right" vertical="center"/>
      <protection/>
    </xf>
    <xf numFmtId="3" fontId="17" fillId="7" borderId="24" xfId="185" applyNumberFormat="1" applyFont="1" applyFill="1" applyBorder="1" applyAlignment="1">
      <alignment horizontal="right" vertical="center"/>
    </xf>
    <xf numFmtId="3" fontId="17" fillId="24" borderId="24" xfId="250" applyNumberFormat="1" applyFont="1" applyFill="1" applyBorder="1" applyAlignment="1">
      <alignment horizontal="right" vertical="center"/>
      <protection/>
    </xf>
    <xf numFmtId="3" fontId="17" fillId="7" borderId="24" xfId="250" applyNumberFormat="1" applyFont="1" applyFill="1" applyBorder="1" applyAlignment="1">
      <alignment horizontal="right" vertical="center"/>
      <protection/>
    </xf>
    <xf numFmtId="3" fontId="17" fillId="24" borderId="19" xfId="250" applyNumberFormat="1" applyFont="1" applyFill="1" applyBorder="1" applyAlignment="1">
      <alignment horizontal="right" vertical="center"/>
      <protection/>
    </xf>
    <xf numFmtId="3" fontId="17" fillId="24" borderId="18" xfId="250" applyNumberFormat="1" applyFont="1" applyFill="1" applyBorder="1" applyAlignment="1">
      <alignment horizontal="right" vertical="center"/>
      <protection/>
    </xf>
    <xf numFmtId="3" fontId="17" fillId="24" borderId="20" xfId="250" applyNumberFormat="1" applyFont="1" applyFill="1" applyBorder="1" applyAlignment="1">
      <alignment horizontal="right" vertical="center"/>
      <protection/>
    </xf>
    <xf numFmtId="3" fontId="17" fillId="7" borderId="19" xfId="250" applyNumberFormat="1" applyFont="1" applyFill="1" applyBorder="1" applyAlignment="1">
      <alignment horizontal="right" vertical="center"/>
      <protection/>
    </xf>
    <xf numFmtId="3" fontId="17" fillId="7" borderId="18" xfId="250" applyNumberFormat="1" applyFont="1" applyFill="1" applyBorder="1" applyAlignment="1">
      <alignment horizontal="right" vertical="center"/>
      <protection/>
    </xf>
    <xf numFmtId="3" fontId="17" fillId="7" borderId="20" xfId="250" applyNumberFormat="1" applyFont="1" applyFill="1" applyBorder="1" applyAlignment="1">
      <alignment horizontal="right" vertical="center"/>
      <protection/>
    </xf>
    <xf numFmtId="3" fontId="48" fillId="24" borderId="18" xfId="249" applyNumberFormat="1" applyFont="1" applyFill="1" applyBorder="1" applyAlignment="1">
      <alignment horizontal="center" vertical="center" wrapText="1"/>
      <protection/>
    </xf>
    <xf numFmtId="3" fontId="48" fillId="24" borderId="33" xfId="249" applyNumberFormat="1" applyFont="1" applyFill="1" applyBorder="1" applyAlignment="1">
      <alignment horizontal="center" vertical="center" wrapText="1"/>
      <protection/>
    </xf>
    <xf numFmtId="3" fontId="48" fillId="10" borderId="19" xfId="249" applyNumberFormat="1" applyFont="1" applyFill="1" applyBorder="1" applyAlignment="1">
      <alignment horizontal="center" vertical="center" wrapText="1"/>
      <protection/>
    </xf>
    <xf numFmtId="3" fontId="48" fillId="10" borderId="18" xfId="249" applyNumberFormat="1" applyFont="1" applyFill="1" applyBorder="1" applyAlignment="1">
      <alignment horizontal="center" vertical="center" wrapText="1"/>
      <protection/>
    </xf>
    <xf numFmtId="3" fontId="48" fillId="10" borderId="20" xfId="249" applyNumberFormat="1" applyFont="1" applyFill="1" applyBorder="1" applyAlignment="1">
      <alignment horizontal="center" vertical="center" wrapText="1"/>
      <protection/>
    </xf>
    <xf numFmtId="3" fontId="17" fillId="24" borderId="17" xfId="249" applyNumberFormat="1" applyFont="1" applyFill="1" applyBorder="1" applyAlignment="1">
      <alignment horizontal="center" vertical="center" wrapText="1"/>
      <protection/>
    </xf>
    <xf numFmtId="3" fontId="17" fillId="24" borderId="17" xfId="249" applyNumberFormat="1" applyFont="1" applyFill="1" applyBorder="1" applyAlignment="1">
      <alignment horizontal="center" vertical="center"/>
      <protection/>
    </xf>
    <xf numFmtId="3" fontId="47" fillId="24" borderId="29" xfId="249" applyNumberFormat="1" applyFont="1" applyFill="1" applyBorder="1" applyAlignment="1">
      <alignment horizontal="center" vertical="center" wrapText="1"/>
      <protection/>
    </xf>
    <xf numFmtId="3" fontId="19" fillId="10" borderId="16" xfId="250" applyNumberFormat="1" applyFont="1" applyFill="1" applyBorder="1" applyAlignment="1">
      <alignment horizontal="center" vertical="center"/>
      <protection/>
    </xf>
    <xf numFmtId="3" fontId="19" fillId="10" borderId="17" xfId="250" applyNumberFormat="1" applyFont="1" applyFill="1" applyBorder="1" applyAlignment="1">
      <alignment horizontal="center" vertical="center"/>
      <protection/>
    </xf>
    <xf numFmtId="3" fontId="19" fillId="10" borderId="29" xfId="250" applyNumberFormat="1" applyFont="1" applyFill="1" applyBorder="1" applyAlignment="1">
      <alignment horizontal="center" vertical="center"/>
      <protection/>
    </xf>
    <xf numFmtId="3" fontId="17" fillId="24" borderId="23" xfId="249" applyNumberFormat="1" applyFont="1" applyFill="1" applyBorder="1" applyAlignment="1">
      <alignment horizontal="center" vertical="center" wrapText="1"/>
      <protection/>
    </xf>
    <xf numFmtId="3" fontId="17" fillId="24" borderId="23" xfId="249" applyNumberFormat="1" applyFont="1" applyFill="1" applyBorder="1" applyAlignment="1">
      <alignment horizontal="center" vertical="center"/>
      <protection/>
    </xf>
    <xf numFmtId="3" fontId="47" fillId="24" borderId="24" xfId="249" applyNumberFormat="1" applyFont="1" applyFill="1" applyBorder="1" applyAlignment="1">
      <alignment horizontal="center" vertical="center" wrapText="1"/>
      <protection/>
    </xf>
    <xf numFmtId="3" fontId="19" fillId="10" borderId="22" xfId="250" applyNumberFormat="1" applyFont="1" applyFill="1" applyBorder="1" applyAlignment="1">
      <alignment horizontal="center" vertical="center"/>
      <protection/>
    </xf>
    <xf numFmtId="3" fontId="19" fillId="10" borderId="23" xfId="250" applyNumberFormat="1" applyFont="1" applyFill="1" applyBorder="1" applyAlignment="1">
      <alignment horizontal="center" vertical="center"/>
      <protection/>
    </xf>
    <xf numFmtId="3" fontId="19" fillId="10" borderId="24" xfId="250" applyNumberFormat="1" applyFont="1" applyFill="1" applyBorder="1" applyAlignment="1">
      <alignment horizontal="center" vertical="center"/>
      <protection/>
    </xf>
    <xf numFmtId="3" fontId="17" fillId="24" borderId="18" xfId="249" applyNumberFormat="1" applyFont="1" applyFill="1" applyBorder="1" applyAlignment="1">
      <alignment horizontal="center" vertical="center" wrapText="1"/>
      <protection/>
    </xf>
    <xf numFmtId="3" fontId="17" fillId="24" borderId="18" xfId="249" applyNumberFormat="1" applyFont="1" applyFill="1" applyBorder="1" applyAlignment="1">
      <alignment horizontal="center" vertical="center"/>
      <protection/>
    </xf>
    <xf numFmtId="3" fontId="47" fillId="24" borderId="20" xfId="249" applyNumberFormat="1" applyFont="1" applyFill="1" applyBorder="1" applyAlignment="1">
      <alignment horizontal="center" vertical="center" wrapText="1"/>
      <protection/>
    </xf>
    <xf numFmtId="3" fontId="19" fillId="10" borderId="19" xfId="250" applyNumberFormat="1" applyFont="1" applyFill="1" applyBorder="1" applyAlignment="1">
      <alignment horizontal="center" vertical="center"/>
      <protection/>
    </xf>
    <xf numFmtId="3" fontId="19" fillId="10" borderId="18" xfId="250" applyNumberFormat="1" applyFont="1" applyFill="1" applyBorder="1" applyAlignment="1">
      <alignment horizontal="center" vertical="center"/>
      <protection/>
    </xf>
    <xf numFmtId="3" fontId="19" fillId="10" borderId="20" xfId="250" applyNumberFormat="1" applyFont="1" applyFill="1" applyBorder="1" applyAlignment="1">
      <alignment horizontal="center" vertical="center"/>
      <protection/>
    </xf>
    <xf numFmtId="3" fontId="17" fillId="24" borderId="16" xfId="249" applyNumberFormat="1" applyFont="1" applyFill="1" applyBorder="1" applyAlignment="1">
      <alignment horizontal="center" vertical="center" wrapText="1"/>
      <protection/>
    </xf>
    <xf numFmtId="0" fontId="10" fillId="15" borderId="24" xfId="251" applyFont="1" applyFill="1" applyBorder="1" applyAlignment="1">
      <alignment vertical="center" wrapText="1"/>
      <protection/>
    </xf>
    <xf numFmtId="3" fontId="17" fillId="24" borderId="22" xfId="249" applyNumberFormat="1" applyFont="1" applyFill="1" applyBorder="1" applyAlignment="1">
      <alignment horizontal="center" vertical="center" wrapText="1"/>
      <protection/>
    </xf>
    <xf numFmtId="0" fontId="10" fillId="15" borderId="20" xfId="251" applyFont="1" applyFill="1" applyBorder="1" applyAlignment="1">
      <alignment vertical="center" wrapText="1"/>
      <protection/>
    </xf>
    <xf numFmtId="3" fontId="17" fillId="24" borderId="19" xfId="249" applyNumberFormat="1" applyFont="1" applyFill="1" applyBorder="1" applyAlignment="1">
      <alignment horizontal="center" vertical="center" wrapText="1"/>
      <protection/>
    </xf>
    <xf numFmtId="3" fontId="20" fillId="11" borderId="16" xfId="250" applyNumberFormat="1" applyFont="1" applyFill="1" applyBorder="1" applyAlignment="1">
      <alignment horizontal="center" vertical="center" wrapText="1"/>
      <protection/>
    </xf>
    <xf numFmtId="3" fontId="20" fillId="9" borderId="17" xfId="250" applyNumberFormat="1" applyFont="1" applyFill="1" applyBorder="1" applyAlignment="1">
      <alignment horizontal="center" vertical="center" wrapText="1"/>
      <protection/>
    </xf>
    <xf numFmtId="3" fontId="20" fillId="10" borderId="17" xfId="250" applyNumberFormat="1" applyFont="1" applyFill="1" applyBorder="1" applyAlignment="1">
      <alignment horizontal="center" vertical="center" wrapText="1"/>
      <protection/>
    </xf>
    <xf numFmtId="3" fontId="12" fillId="24" borderId="39" xfId="250" applyNumberFormat="1" applyFont="1" applyFill="1" applyBorder="1" applyAlignment="1">
      <alignment vertical="center"/>
      <protection/>
    </xf>
    <xf numFmtId="3" fontId="12" fillId="24" borderId="40" xfId="250" applyNumberFormat="1" applyFont="1" applyFill="1" applyBorder="1" applyAlignment="1">
      <alignment vertical="center"/>
      <protection/>
    </xf>
    <xf numFmtId="4" fontId="50" fillId="9" borderId="18" xfId="247" applyNumberFormat="1" applyFont="1" applyFill="1" applyBorder="1" applyAlignment="1">
      <alignment horizontal="center" vertical="center" wrapText="1"/>
      <protection/>
    </xf>
    <xf numFmtId="0" fontId="50" fillId="9" borderId="20" xfId="247" applyFont="1" applyFill="1" applyBorder="1" applyAlignment="1">
      <alignment horizontal="center" vertical="center" wrapText="1"/>
      <protection/>
    </xf>
    <xf numFmtId="0" fontId="0" fillId="0" borderId="0" xfId="251" applyFont="1">
      <alignment/>
      <protection/>
    </xf>
    <xf numFmtId="3" fontId="20" fillId="3" borderId="17" xfId="250" applyNumberFormat="1" applyFont="1" applyFill="1" applyBorder="1" applyAlignment="1">
      <alignment horizontal="center" vertical="center" wrapText="1"/>
      <protection/>
    </xf>
    <xf numFmtId="3" fontId="20" fillId="11" borderId="19" xfId="250" applyNumberFormat="1" applyFont="1" applyFill="1" applyBorder="1" applyAlignment="1">
      <alignment horizontal="center" vertical="center" wrapText="1"/>
      <protection/>
    </xf>
    <xf numFmtId="3" fontId="20" fillId="9" borderId="18" xfId="250" applyNumberFormat="1" applyFont="1" applyFill="1" applyBorder="1" applyAlignment="1">
      <alignment horizontal="center" vertical="center" wrapText="1"/>
      <protection/>
    </xf>
    <xf numFmtId="4" fontId="0" fillId="0" borderId="0" xfId="250" applyNumberFormat="1" applyBorder="1" applyAlignment="1" applyProtection="1">
      <alignment horizontal="right" vertical="center"/>
      <protection/>
    </xf>
    <xf numFmtId="4" fontId="0" fillId="0" borderId="0" xfId="250" applyNumberFormat="1" applyBorder="1" applyAlignment="1">
      <alignment horizontal="right" vertical="center"/>
      <protection/>
    </xf>
    <xf numFmtId="0" fontId="6" fillId="20" borderId="41" xfId="251" applyFont="1" applyFill="1" applyBorder="1" applyAlignment="1">
      <alignment horizontal="center" vertical="center"/>
      <protection/>
    </xf>
    <xf numFmtId="0" fontId="7" fillId="20" borderId="42" xfId="251" applyFont="1" applyFill="1" applyBorder="1" applyAlignment="1">
      <alignment horizontal="center" vertical="center"/>
      <protection/>
    </xf>
    <xf numFmtId="0" fontId="8" fillId="20" borderId="42" xfId="251" applyFont="1" applyFill="1" applyBorder="1" applyAlignment="1">
      <alignment horizontal="center" vertical="center"/>
      <protection/>
    </xf>
    <xf numFmtId="0" fontId="8" fillId="20" borderId="42" xfId="251" applyFont="1" applyFill="1" applyBorder="1" applyAlignment="1">
      <alignment horizontal="center" vertical="center" textRotation="90" wrapText="1"/>
      <protection/>
    </xf>
    <xf numFmtId="0" fontId="8" fillId="20" borderId="42" xfId="251" applyFont="1" applyFill="1" applyBorder="1" applyAlignment="1">
      <alignment horizontal="center" vertical="center" wrapText="1"/>
      <protection/>
    </xf>
    <xf numFmtId="3" fontId="9" fillId="20" borderId="42" xfId="251" applyNumberFormat="1" applyFont="1" applyFill="1" applyBorder="1" applyAlignment="1">
      <alignment horizontal="center" vertical="center" textRotation="90" wrapText="1"/>
      <protection/>
    </xf>
    <xf numFmtId="0" fontId="10" fillId="20" borderId="42" xfId="251" applyFont="1" applyFill="1" applyBorder="1" applyAlignment="1">
      <alignment horizontal="center" vertical="center" wrapText="1"/>
      <protection/>
    </xf>
    <xf numFmtId="0" fontId="10" fillId="20" borderId="43" xfId="251" applyFont="1" applyFill="1" applyBorder="1" applyAlignment="1">
      <alignment horizontal="center" vertical="center" wrapText="1"/>
      <protection/>
    </xf>
    <xf numFmtId="4" fontId="10" fillId="20" borderId="42" xfId="251" applyNumberFormat="1" applyFont="1" applyFill="1" applyBorder="1" applyAlignment="1">
      <alignment horizontal="center" vertical="center" wrapText="1"/>
      <protection/>
    </xf>
    <xf numFmtId="4" fontId="13" fillId="20" borderId="44" xfId="251" applyNumberFormat="1" applyFont="1" applyFill="1" applyBorder="1" applyAlignment="1">
      <alignment horizontal="center" vertical="center"/>
      <protection/>
    </xf>
    <xf numFmtId="4" fontId="13" fillId="20" borderId="42" xfId="251" applyNumberFormat="1" applyFont="1" applyFill="1" applyBorder="1" applyAlignment="1">
      <alignment horizontal="center" vertical="center"/>
      <protection/>
    </xf>
    <xf numFmtId="4" fontId="10" fillId="20" borderId="42" xfId="251" applyNumberFormat="1" applyFont="1" applyFill="1" applyBorder="1" applyAlignment="1">
      <alignment horizontal="center" vertical="center"/>
      <protection/>
    </xf>
    <xf numFmtId="3" fontId="11" fillId="20" borderId="42" xfId="251" applyNumberFormat="1" applyFont="1" applyFill="1" applyBorder="1" applyAlignment="1">
      <alignment horizontal="center" vertical="center"/>
      <protection/>
    </xf>
    <xf numFmtId="4" fontId="10" fillId="20" borderId="43" xfId="251" applyNumberFormat="1" applyFont="1" applyFill="1" applyBorder="1" applyAlignment="1">
      <alignment horizontal="center" vertical="center" wrapText="1"/>
      <protection/>
    </xf>
    <xf numFmtId="0" fontId="10" fillId="20" borderId="44" xfId="251" applyFont="1" applyFill="1" applyBorder="1" applyAlignment="1">
      <alignment horizontal="center" vertical="center" textRotation="90"/>
      <protection/>
    </xf>
    <xf numFmtId="4" fontId="10" fillId="20" borderId="43" xfId="251" applyNumberFormat="1" applyFont="1" applyFill="1" applyBorder="1" applyAlignment="1">
      <alignment horizontal="center" vertical="center" textRotation="90"/>
      <protection/>
    </xf>
    <xf numFmtId="2" fontId="50" fillId="20" borderId="44" xfId="247" applyNumberFormat="1" applyFont="1" applyFill="1" applyBorder="1" applyAlignment="1">
      <alignment horizontal="center" vertical="center" wrapText="1"/>
      <protection/>
    </xf>
    <xf numFmtId="4" fontId="50" fillId="20" borderId="42" xfId="247" applyNumberFormat="1" applyFont="1" applyFill="1" applyBorder="1" applyAlignment="1">
      <alignment horizontal="center" vertical="center" wrapText="1"/>
      <protection/>
    </xf>
    <xf numFmtId="0" fontId="50" fillId="20" borderId="45" xfId="24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24" borderId="23" xfId="250" applyNumberFormat="1" applyFill="1" applyBorder="1" applyAlignment="1">
      <alignment vertical="center"/>
      <protection/>
    </xf>
    <xf numFmtId="3" fontId="0" fillId="24" borderId="18" xfId="250" applyNumberFormat="1" applyFill="1" applyBorder="1" applyAlignment="1">
      <alignment vertical="center"/>
      <protection/>
    </xf>
    <xf numFmtId="0" fontId="53" fillId="0" borderId="0" xfId="251" applyFont="1" applyAlignment="1">
      <alignment vertical="center" wrapText="1"/>
      <protection/>
    </xf>
    <xf numFmtId="4" fontId="0" fillId="0" borderId="37" xfId="250" applyNumberFormat="1" applyFill="1" applyBorder="1" applyAlignment="1">
      <alignment vertical="center"/>
      <protection/>
    </xf>
    <xf numFmtId="0" fontId="9" fillId="0" borderId="0" xfId="250" applyFont="1" applyFill="1" applyBorder="1" applyAlignment="1">
      <alignment horizontal="center"/>
      <protection/>
    </xf>
    <xf numFmtId="3" fontId="0" fillId="8" borderId="20" xfId="250" applyNumberFormat="1" applyFill="1" applyBorder="1" applyAlignment="1">
      <alignment vertical="center"/>
      <protection/>
    </xf>
    <xf numFmtId="0" fontId="0" fillId="0" borderId="22" xfId="251" applyFont="1" applyFill="1" applyBorder="1" applyAlignment="1">
      <alignment horizontal="center" vertical="center" wrapText="1"/>
      <protection/>
    </xf>
    <xf numFmtId="0" fontId="4" fillId="0" borderId="23" xfId="251" applyFont="1" applyFill="1" applyBorder="1" applyAlignment="1">
      <alignment horizontal="center" vertical="center" wrapText="1"/>
      <protection/>
    </xf>
    <xf numFmtId="0" fontId="0" fillId="0" borderId="24" xfId="251" applyFont="1" applyFill="1" applyBorder="1" applyAlignment="1">
      <alignment vertical="center" wrapText="1"/>
      <protection/>
    </xf>
    <xf numFmtId="0" fontId="0" fillId="0" borderId="23" xfId="0" applyNumberFormat="1" applyFont="1" applyFill="1" applyBorder="1" applyAlignment="1">
      <alignment horizontal="center" vertical="center" wrapText="1"/>
    </xf>
    <xf numFmtId="0" fontId="22" fillId="0" borderId="23" xfId="0" applyNumberFormat="1" applyFont="1" applyFill="1" applyBorder="1" applyAlignment="1">
      <alignment horizontal="center" vertical="center" wrapText="1"/>
    </xf>
    <xf numFmtId="0" fontId="4" fillId="0" borderId="0" xfId="251" applyFont="1" applyAlignment="1">
      <alignment horizontal="center"/>
      <protection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7" borderId="35" xfId="0" applyFont="1" applyFill="1" applyBorder="1" applyAlignment="1">
      <alignment horizontal="center" vertical="center"/>
    </xf>
    <xf numFmtId="4" fontId="7" fillId="7" borderId="35" xfId="0" applyNumberFormat="1" applyFont="1" applyFill="1" applyBorder="1" applyAlignment="1">
      <alignment horizontal="right" vertical="center"/>
    </xf>
    <xf numFmtId="0" fontId="7" fillId="7" borderId="3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23" xfId="251" applyFont="1" applyFill="1" applyBorder="1" applyAlignment="1">
      <alignment horizontal="center" vertical="center" wrapText="1"/>
      <protection/>
    </xf>
    <xf numFmtId="0" fontId="51" fillId="0" borderId="23" xfId="251" applyFont="1" applyFill="1" applyBorder="1" applyAlignment="1">
      <alignment horizontal="center" vertical="center" wrapText="1"/>
      <protection/>
    </xf>
    <xf numFmtId="0" fontId="0" fillId="0" borderId="0" xfId="251" applyFont="1" applyAlignment="1">
      <alignment vertical="center"/>
      <protection/>
    </xf>
    <xf numFmtId="0" fontId="10" fillId="10" borderId="18" xfId="251" applyFont="1" applyFill="1" applyBorder="1" applyAlignment="1">
      <alignment horizontal="center" vertical="center" wrapText="1"/>
      <protection/>
    </xf>
    <xf numFmtId="0" fontId="10" fillId="10" borderId="20" xfId="251" applyFont="1" applyFill="1" applyBorder="1" applyAlignment="1">
      <alignment horizontal="center" vertical="center" wrapText="1"/>
      <protection/>
    </xf>
    <xf numFmtId="2" fontId="50" fillId="9" borderId="19" xfId="247" applyNumberFormat="1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 vertical="center"/>
    </xf>
    <xf numFmtId="0" fontId="0" fillId="25" borderId="0" xfId="0" applyFont="1" applyFill="1" applyAlignment="1">
      <alignment vertical="center"/>
    </xf>
    <xf numFmtId="3" fontId="0" fillId="0" borderId="0" xfId="250" applyNumberFormat="1" applyAlignment="1">
      <alignment vertical="center"/>
      <protection/>
    </xf>
    <xf numFmtId="0" fontId="0" fillId="0" borderId="0" xfId="250" applyAlignment="1">
      <alignment vertical="center"/>
      <protection/>
    </xf>
    <xf numFmtId="3" fontId="0" fillId="8" borderId="24" xfId="250" applyNumberFormat="1" applyFill="1" applyBorder="1" applyAlignment="1">
      <alignment vertical="center"/>
      <protection/>
    </xf>
    <xf numFmtId="3" fontId="17" fillId="7" borderId="17" xfId="250" applyNumberFormat="1" applyFont="1" applyFill="1" applyBorder="1" applyAlignment="1">
      <alignment horizontal="right" vertical="center"/>
      <protection/>
    </xf>
    <xf numFmtId="3" fontId="17" fillId="7" borderId="23" xfId="250" applyNumberFormat="1" applyFont="1" applyFill="1" applyBorder="1" applyAlignment="1">
      <alignment horizontal="right" vertical="center"/>
      <protection/>
    </xf>
    <xf numFmtId="3" fontId="17" fillId="7" borderId="23" xfId="250" applyNumberFormat="1" applyFont="1" applyFill="1" applyBorder="1" applyAlignment="1" applyProtection="1">
      <alignment horizontal="right" vertical="center"/>
      <protection/>
    </xf>
    <xf numFmtId="3" fontId="17" fillId="24" borderId="17" xfId="250" applyNumberFormat="1" applyFont="1" applyFill="1" applyBorder="1" applyAlignment="1">
      <alignment horizontal="right" vertical="center"/>
      <protection/>
    </xf>
    <xf numFmtId="3" fontId="17" fillId="24" borderId="23" xfId="250" applyNumberFormat="1" applyFont="1" applyFill="1" applyBorder="1" applyAlignment="1">
      <alignment horizontal="right" vertical="center"/>
      <protection/>
    </xf>
    <xf numFmtId="3" fontId="17" fillId="24" borderId="23" xfId="250" applyNumberFormat="1" applyFont="1" applyFill="1" applyBorder="1" applyAlignment="1" applyProtection="1">
      <alignment horizontal="right" vertical="center"/>
      <protection/>
    </xf>
    <xf numFmtId="3" fontId="7" fillId="7" borderId="35" xfId="0" applyNumberFormat="1" applyFont="1" applyFill="1" applyBorder="1" applyAlignment="1">
      <alignment horizontal="center" vertical="center"/>
    </xf>
    <xf numFmtId="0" fontId="12" fillId="0" borderId="22" xfId="248" applyFont="1" applyBorder="1" applyAlignment="1">
      <alignment horizontal="justify" vertical="center"/>
      <protection/>
    </xf>
    <xf numFmtId="0" fontId="12" fillId="0" borderId="22" xfId="248" applyFont="1" applyBorder="1" applyAlignment="1">
      <alignment wrapText="1"/>
      <protection/>
    </xf>
    <xf numFmtId="0" fontId="12" fillId="0" borderId="19" xfId="248" applyFont="1" applyBorder="1" applyAlignment="1">
      <alignment wrapText="1"/>
      <protection/>
    </xf>
    <xf numFmtId="0" fontId="0" fillId="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23" xfId="238" applyFont="1" applyFill="1" applyBorder="1" applyAlignment="1">
      <alignment horizontal="left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0" xfId="251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53" fillId="0" borderId="0" xfId="251" applyFont="1">
      <alignment/>
      <protection/>
    </xf>
    <xf numFmtId="0" fontId="0" fillId="0" borderId="0" xfId="251" applyFont="1" applyAlignment="1">
      <alignment vertical="center" wrapText="1"/>
      <protection/>
    </xf>
    <xf numFmtId="0" fontId="0" fillId="0" borderId="0" xfId="251" applyAlignment="1">
      <alignment vertical="center" wrapText="1"/>
      <protection/>
    </xf>
    <xf numFmtId="0" fontId="0" fillId="0" borderId="0" xfId="251" applyAlignment="1">
      <alignment vertical="center"/>
      <protection/>
    </xf>
    <xf numFmtId="0" fontId="3" fillId="0" borderId="0" xfId="251" applyFont="1">
      <alignment/>
      <protection/>
    </xf>
    <xf numFmtId="0" fontId="0" fillId="0" borderId="0" xfId="251" applyBorder="1" applyAlignment="1">
      <alignment horizontal="center" vertical="center" wrapText="1"/>
      <protection/>
    </xf>
    <xf numFmtId="0" fontId="11" fillId="0" borderId="0" xfId="251" applyFont="1" applyBorder="1" applyAlignment="1">
      <alignment horizontal="center" vertical="center" wrapText="1"/>
      <protection/>
    </xf>
    <xf numFmtId="0" fontId="4" fillId="0" borderId="0" xfId="251" applyFont="1" applyBorder="1" applyAlignment="1">
      <alignment horizontal="center" vertical="center" wrapText="1"/>
      <protection/>
    </xf>
    <xf numFmtId="4" fontId="0" fillId="0" borderId="0" xfId="251" applyNumberFormat="1" applyFont="1" applyBorder="1" applyAlignment="1">
      <alignment vertical="center" wrapText="1"/>
      <protection/>
    </xf>
    <xf numFmtId="0" fontId="3" fillId="0" borderId="0" xfId="251" applyFont="1" applyBorder="1" applyAlignment="1">
      <alignment vertical="center" wrapText="1"/>
      <protection/>
    </xf>
    <xf numFmtId="0" fontId="0" fillId="0" borderId="0" xfId="251" applyFont="1" applyBorder="1" applyAlignment="1">
      <alignment vertical="center" wrapText="1"/>
      <protection/>
    </xf>
    <xf numFmtId="0" fontId="17" fillId="7" borderId="46" xfId="251" applyFont="1" applyFill="1" applyBorder="1" applyAlignment="1">
      <alignment horizontal="center" vertical="center" wrapText="1"/>
      <protection/>
    </xf>
    <xf numFmtId="0" fontId="17" fillId="7" borderId="35" xfId="251" applyFont="1" applyFill="1" applyBorder="1" applyAlignment="1">
      <alignment horizontal="center" vertical="center" wrapText="1"/>
      <protection/>
    </xf>
    <xf numFmtId="4" fontId="17" fillId="7" borderId="35" xfId="251" applyNumberFormat="1" applyFont="1" applyFill="1" applyBorder="1" applyAlignment="1">
      <alignment vertical="center" wrapText="1"/>
      <protection/>
    </xf>
    <xf numFmtId="3" fontId="17" fillId="7" borderId="35" xfId="251" applyNumberFormat="1" applyFont="1" applyFill="1" applyBorder="1" applyAlignment="1">
      <alignment vertical="center" wrapText="1"/>
      <protection/>
    </xf>
    <xf numFmtId="0" fontId="16" fillId="7" borderId="35" xfId="251" applyFont="1" applyFill="1" applyBorder="1" applyAlignment="1">
      <alignment vertical="center" wrapText="1"/>
      <protection/>
    </xf>
    <xf numFmtId="0" fontId="17" fillId="7" borderId="36" xfId="251" applyFont="1" applyFill="1" applyBorder="1" applyAlignment="1">
      <alignment vertical="center" wrapText="1"/>
      <protection/>
    </xf>
    <xf numFmtId="0" fontId="58" fillId="0" borderId="0" xfId="251" applyFont="1" applyAlignment="1">
      <alignment vertical="center" wrapText="1"/>
      <protection/>
    </xf>
    <xf numFmtId="0" fontId="17" fillId="0" borderId="0" xfId="251" applyFont="1" applyAlignment="1">
      <alignment vertical="center" wrapText="1"/>
      <protection/>
    </xf>
    <xf numFmtId="3" fontId="20" fillId="8" borderId="17" xfId="250" applyNumberFormat="1" applyFont="1" applyFill="1" applyBorder="1" applyAlignment="1">
      <alignment horizontal="center" vertical="center" wrapText="1"/>
      <protection/>
    </xf>
    <xf numFmtId="3" fontId="20" fillId="5" borderId="17" xfId="250" applyNumberFormat="1" applyFont="1" applyFill="1" applyBorder="1" applyAlignment="1">
      <alignment horizontal="center" vertical="center" wrapText="1"/>
      <protection/>
    </xf>
    <xf numFmtId="3" fontId="20" fillId="21" borderId="29" xfId="250" applyNumberFormat="1" applyFont="1" applyFill="1" applyBorder="1" applyAlignment="1">
      <alignment horizontal="center" vertical="center" wrapText="1"/>
      <protection/>
    </xf>
    <xf numFmtId="3" fontId="20" fillId="10" borderId="18" xfId="250" applyNumberFormat="1" applyFont="1" applyFill="1" applyBorder="1" applyAlignment="1">
      <alignment horizontal="center" vertical="center" wrapText="1"/>
      <protection/>
    </xf>
    <xf numFmtId="3" fontId="20" fillId="8" borderId="18" xfId="250" applyNumberFormat="1" applyFont="1" applyFill="1" applyBorder="1" applyAlignment="1">
      <alignment horizontal="center" vertical="center" wrapText="1"/>
      <protection/>
    </xf>
    <xf numFmtId="3" fontId="20" fillId="3" borderId="18" xfId="250" applyNumberFormat="1" applyFont="1" applyFill="1" applyBorder="1" applyAlignment="1">
      <alignment horizontal="center" vertical="center" wrapText="1"/>
      <protection/>
    </xf>
    <xf numFmtId="3" fontId="20" fillId="5" borderId="18" xfId="250" applyNumberFormat="1" applyFont="1" applyFill="1" applyBorder="1" applyAlignment="1">
      <alignment horizontal="center" vertical="center" wrapText="1"/>
      <protection/>
    </xf>
    <xf numFmtId="3" fontId="20" fillId="21" borderId="20" xfId="250" applyNumberFormat="1" applyFont="1" applyFill="1" applyBorder="1" applyAlignment="1">
      <alignment horizontal="center" vertical="center" wrapText="1"/>
      <protection/>
    </xf>
    <xf numFmtId="3" fontId="0" fillId="9" borderId="17" xfId="250" applyNumberFormat="1" applyFill="1" applyBorder="1" applyAlignment="1">
      <alignment vertical="center"/>
      <protection/>
    </xf>
    <xf numFmtId="3" fontId="0" fillId="8" borderId="17" xfId="250" applyNumberFormat="1" applyFill="1" applyBorder="1" applyAlignment="1">
      <alignment vertical="center"/>
      <protection/>
    </xf>
    <xf numFmtId="3" fontId="0" fillId="3" borderId="17" xfId="250" applyNumberFormat="1" applyFill="1" applyBorder="1" applyAlignment="1">
      <alignment vertical="center"/>
      <protection/>
    </xf>
    <xf numFmtId="3" fontId="0" fillId="9" borderId="23" xfId="250" applyNumberFormat="1" applyFill="1" applyBorder="1" applyAlignment="1">
      <alignment vertical="center"/>
      <protection/>
    </xf>
    <xf numFmtId="3" fontId="0" fillId="8" borderId="23" xfId="250" applyNumberFormat="1" applyFill="1" applyBorder="1" applyAlignment="1">
      <alignment vertical="center"/>
      <protection/>
    </xf>
    <xf numFmtId="3" fontId="0" fillId="3" borderId="23" xfId="250" applyNumberFormat="1" applyFill="1" applyBorder="1" applyAlignment="1">
      <alignment vertical="center"/>
      <protection/>
    </xf>
    <xf numFmtId="3" fontId="12" fillId="24" borderId="47" xfId="250" applyNumberFormat="1" applyFont="1" applyFill="1" applyBorder="1" applyAlignment="1">
      <alignment horizontal="left" vertical="center"/>
      <protection/>
    </xf>
    <xf numFmtId="3" fontId="12" fillId="24" borderId="48" xfId="250" applyNumberFormat="1" applyFont="1" applyFill="1" applyBorder="1" applyAlignment="1">
      <alignment horizontal="left" vertical="center"/>
      <protection/>
    </xf>
    <xf numFmtId="3" fontId="17" fillId="24" borderId="49" xfId="250" applyNumberFormat="1" applyFont="1" applyFill="1" applyBorder="1" applyAlignment="1">
      <alignment horizontal="center" vertical="center"/>
      <protection/>
    </xf>
    <xf numFmtId="3" fontId="17" fillId="24" borderId="35" xfId="250" applyNumberFormat="1" applyFont="1" applyFill="1" applyBorder="1" applyAlignment="1">
      <alignment horizontal="center" vertical="center"/>
      <protection/>
    </xf>
    <xf numFmtId="3" fontId="17" fillId="24" borderId="36" xfId="250" applyNumberFormat="1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 wrapText="1"/>
    </xf>
    <xf numFmtId="0" fontId="22" fillId="20" borderId="23" xfId="0" applyNumberFormat="1" applyFont="1" applyFill="1" applyBorder="1" applyAlignment="1">
      <alignment horizontal="center" vertical="center" wrapText="1"/>
    </xf>
    <xf numFmtId="3" fontId="17" fillId="11" borderId="16" xfId="250" applyNumberFormat="1" applyFont="1" applyFill="1" applyBorder="1" applyAlignment="1">
      <alignment vertical="center"/>
      <protection/>
    </xf>
    <xf numFmtId="3" fontId="17" fillId="11" borderId="22" xfId="250" applyNumberFormat="1" applyFont="1" applyFill="1" applyBorder="1" applyAlignment="1">
      <alignment vertical="center"/>
      <protection/>
    </xf>
    <xf numFmtId="3" fontId="17" fillId="11" borderId="22" xfId="250" applyNumberFormat="1" applyFont="1" applyFill="1" applyBorder="1" applyAlignment="1">
      <alignment horizontal="right" vertical="center"/>
      <protection/>
    </xf>
    <xf numFmtId="0" fontId="0" fillId="0" borderId="23" xfId="238" applyFont="1" applyFill="1" applyBorder="1" applyAlignment="1">
      <alignment vertical="center"/>
      <protection/>
    </xf>
    <xf numFmtId="14" fontId="0" fillId="0" borderId="0" xfId="251" applyNumberFormat="1" applyFont="1">
      <alignment/>
      <protection/>
    </xf>
    <xf numFmtId="3" fontId="17" fillId="11" borderId="25" xfId="250" applyNumberFormat="1" applyFont="1" applyFill="1" applyBorder="1" applyAlignment="1">
      <alignment horizontal="right" vertical="center"/>
      <protection/>
    </xf>
    <xf numFmtId="3" fontId="0" fillId="9" borderId="38" xfId="250" applyNumberFormat="1" applyFill="1" applyBorder="1" applyAlignment="1">
      <alignment vertical="center"/>
      <protection/>
    </xf>
    <xf numFmtId="3" fontId="0" fillId="8" borderId="38" xfId="250" applyNumberFormat="1" applyFill="1" applyBorder="1" applyAlignment="1">
      <alignment vertical="center"/>
      <protection/>
    </xf>
    <xf numFmtId="3" fontId="0" fillId="3" borderId="38" xfId="250" applyNumberFormat="1" applyFill="1" applyBorder="1" applyAlignment="1">
      <alignment vertical="center"/>
      <protection/>
    </xf>
    <xf numFmtId="3" fontId="17" fillId="11" borderId="19" xfId="250" applyNumberFormat="1" applyFont="1" applyFill="1" applyBorder="1" applyAlignment="1">
      <alignment horizontal="right" vertical="center"/>
      <protection/>
    </xf>
    <xf numFmtId="3" fontId="0" fillId="9" borderId="18" xfId="250" applyNumberFormat="1" applyFill="1" applyBorder="1" applyAlignment="1">
      <alignment vertical="center"/>
      <protection/>
    </xf>
    <xf numFmtId="3" fontId="0" fillId="8" borderId="18" xfId="250" applyNumberFormat="1" applyFill="1" applyBorder="1" applyAlignment="1">
      <alignment vertical="center"/>
      <protection/>
    </xf>
    <xf numFmtId="3" fontId="0" fillId="3" borderId="18" xfId="250" applyNumberFormat="1" applyFill="1" applyBorder="1" applyAlignment="1">
      <alignment vertical="center"/>
      <protection/>
    </xf>
    <xf numFmtId="3" fontId="17" fillId="10" borderId="17" xfId="250" applyNumberFormat="1" applyFont="1" applyFill="1" applyBorder="1" applyAlignment="1">
      <alignment vertical="center"/>
      <protection/>
    </xf>
    <xf numFmtId="3" fontId="17" fillId="10" borderId="23" xfId="250" applyNumberFormat="1" applyFont="1" applyFill="1" applyBorder="1" applyAlignment="1">
      <alignment vertical="center"/>
      <protection/>
    </xf>
    <xf numFmtId="3" fontId="17" fillId="10" borderId="18" xfId="250" applyNumberFormat="1" applyFont="1" applyFill="1" applyBorder="1" applyAlignment="1">
      <alignment vertical="center"/>
      <protection/>
    </xf>
    <xf numFmtId="3" fontId="17" fillId="10" borderId="38" xfId="250" applyNumberFormat="1" applyFont="1" applyFill="1" applyBorder="1" applyAlignment="1">
      <alignment vertical="center"/>
      <protection/>
    </xf>
    <xf numFmtId="3" fontId="17" fillId="5" borderId="17" xfId="250" applyNumberFormat="1" applyFont="1" applyFill="1" applyBorder="1" applyAlignment="1">
      <alignment vertical="center"/>
      <protection/>
    </xf>
    <xf numFmtId="3" fontId="17" fillId="5" borderId="23" xfId="250" applyNumberFormat="1" applyFont="1" applyFill="1" applyBorder="1" applyAlignment="1">
      <alignment vertical="center"/>
      <protection/>
    </xf>
    <xf numFmtId="3" fontId="17" fillId="5" borderId="18" xfId="250" applyNumberFormat="1" applyFont="1" applyFill="1" applyBorder="1" applyAlignment="1">
      <alignment vertical="center"/>
      <protection/>
    </xf>
    <xf numFmtId="3" fontId="17" fillId="5" borderId="38" xfId="250" applyNumberFormat="1" applyFont="1" applyFill="1" applyBorder="1" applyAlignment="1">
      <alignment vertical="center"/>
      <protection/>
    </xf>
    <xf numFmtId="3" fontId="16" fillId="21" borderId="29" xfId="250" applyNumberFormat="1" applyFont="1" applyFill="1" applyBorder="1" applyAlignment="1">
      <alignment vertical="center"/>
      <protection/>
    </xf>
    <xf numFmtId="3" fontId="16" fillId="21" borderId="24" xfId="250" applyNumberFormat="1" applyFont="1" applyFill="1" applyBorder="1" applyAlignment="1">
      <alignment vertical="center"/>
      <protection/>
    </xf>
    <xf numFmtId="3" fontId="16" fillId="21" borderId="20" xfId="250" applyNumberFormat="1" applyFont="1" applyFill="1" applyBorder="1" applyAlignment="1">
      <alignment vertical="center"/>
      <protection/>
    </xf>
    <xf numFmtId="3" fontId="16" fillId="21" borderId="50" xfId="250" applyNumberFormat="1" applyFont="1" applyFill="1" applyBorder="1" applyAlignment="1">
      <alignment vertical="center"/>
      <protection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vertical="center"/>
    </xf>
    <xf numFmtId="0" fontId="13" fillId="7" borderId="35" xfId="0" applyFont="1" applyFill="1" applyBorder="1" applyAlignment="1">
      <alignment horizontal="center" vertical="center"/>
    </xf>
    <xf numFmtId="0" fontId="20" fillId="0" borderId="23" xfId="238" applyFont="1" applyFill="1" applyBorder="1" applyAlignment="1">
      <alignment horizontal="center" vertical="center"/>
      <protection/>
    </xf>
    <xf numFmtId="49" fontId="20" fillId="0" borderId="23" xfId="0" applyNumberFormat="1" applyFont="1" applyFill="1" applyBorder="1" applyAlignment="1">
      <alignment horizontal="center" vertical="center"/>
    </xf>
    <xf numFmtId="4" fontId="13" fillId="7" borderId="35" xfId="0" applyNumberFormat="1" applyFont="1" applyFill="1" applyBorder="1" applyAlignment="1">
      <alignment vertical="center"/>
    </xf>
    <xf numFmtId="0" fontId="0" fillId="20" borderId="23" xfId="0" applyFont="1" applyFill="1" applyBorder="1" applyAlignment="1">
      <alignment horizontal="center" vertical="center"/>
    </xf>
    <xf numFmtId="3" fontId="13" fillId="7" borderId="51" xfId="0" applyNumberFormat="1" applyFont="1" applyFill="1" applyBorder="1" applyAlignment="1">
      <alignment horizontal="center" vertical="center"/>
    </xf>
    <xf numFmtId="0" fontId="13" fillId="7" borderId="51" xfId="0" applyFont="1" applyFill="1" applyBorder="1" applyAlignment="1">
      <alignment horizontal="center" vertical="center"/>
    </xf>
    <xf numFmtId="0" fontId="13" fillId="7" borderId="52" xfId="0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horizontal="left" vertical="center" wrapText="1"/>
    </xf>
    <xf numFmtId="0" fontId="51" fillId="20" borderId="23" xfId="251" applyFont="1" applyFill="1" applyBorder="1" applyAlignment="1">
      <alignment horizontal="center" vertical="center" wrapText="1"/>
      <protection/>
    </xf>
    <xf numFmtId="0" fontId="3" fillId="20" borderId="23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/>
    </xf>
    <xf numFmtId="0" fontId="20" fillId="0" borderId="0" xfId="251" applyFont="1" applyAlignment="1">
      <alignment horizontal="center"/>
      <protection/>
    </xf>
    <xf numFmtId="0" fontId="0" fillId="0" borderId="0" xfId="251" applyFont="1" applyAlignment="1">
      <alignment/>
      <protection/>
    </xf>
    <xf numFmtId="0" fontId="13" fillId="11" borderId="23" xfId="251" applyFont="1" applyFill="1" applyBorder="1" applyAlignment="1">
      <alignment horizontal="left" vertical="center" wrapText="1"/>
      <protection/>
    </xf>
    <xf numFmtId="0" fontId="13" fillId="11" borderId="23" xfId="251" applyFont="1" applyFill="1" applyBorder="1" applyAlignment="1">
      <alignment horizontal="center" vertical="center" wrapText="1"/>
      <protection/>
    </xf>
    <xf numFmtId="0" fontId="13" fillId="22" borderId="23" xfId="251" applyFont="1" applyFill="1" applyBorder="1" applyAlignment="1">
      <alignment horizontal="center" vertical="center"/>
      <protection/>
    </xf>
    <xf numFmtId="4" fontId="13" fillId="22" borderId="23" xfId="251" applyNumberFormat="1" applyFont="1" applyFill="1" applyBorder="1" applyAlignment="1">
      <alignment horizontal="center" vertical="center"/>
      <protection/>
    </xf>
    <xf numFmtId="2" fontId="20" fillId="9" borderId="23" xfId="247" applyNumberFormat="1" applyFont="1" applyFill="1" applyBorder="1" applyAlignment="1">
      <alignment horizontal="center" vertical="center" wrapText="1"/>
      <protection/>
    </xf>
    <xf numFmtId="4" fontId="20" fillId="9" borderId="23" xfId="247" applyNumberFormat="1" applyFont="1" applyFill="1" applyBorder="1" applyAlignment="1">
      <alignment horizontal="center" vertical="center" wrapText="1"/>
      <protection/>
    </xf>
    <xf numFmtId="0" fontId="20" fillId="9" borderId="24" xfId="247" applyFont="1" applyFill="1" applyBorder="1" applyAlignment="1">
      <alignment horizontal="center" vertical="center" wrapText="1"/>
      <protection/>
    </xf>
    <xf numFmtId="0" fontId="0" fillId="20" borderId="31" xfId="0" applyFont="1" applyFill="1" applyBorder="1" applyAlignment="1">
      <alignment horizontal="center"/>
    </xf>
    <xf numFmtId="0" fontId="0" fillId="20" borderId="53" xfId="0" applyFont="1" applyFill="1" applyBorder="1" applyAlignment="1">
      <alignment/>
    </xf>
    <xf numFmtId="0" fontId="0" fillId="20" borderId="53" xfId="0" applyFont="1" applyFill="1" applyBorder="1" applyAlignment="1">
      <alignment horizontal="center"/>
    </xf>
    <xf numFmtId="0" fontId="0" fillId="20" borderId="53" xfId="0" applyFont="1" applyFill="1" applyBorder="1" applyAlignment="1">
      <alignment horizontal="left" wrapText="1"/>
    </xf>
    <xf numFmtId="0" fontId="0" fillId="20" borderId="53" xfId="0" applyFont="1" applyFill="1" applyBorder="1" applyAlignment="1">
      <alignment wrapText="1"/>
    </xf>
    <xf numFmtId="0" fontId="0" fillId="20" borderId="54" xfId="0" applyFont="1" applyFill="1" applyBorder="1" applyAlignment="1">
      <alignment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51" fillId="0" borderId="17" xfId="251" applyFont="1" applyFill="1" applyBorder="1" applyAlignment="1">
      <alignment horizontal="center" vertical="center" wrapText="1"/>
      <protection/>
    </xf>
    <xf numFmtId="0" fontId="0" fillId="0" borderId="17" xfId="238" applyFont="1" applyFill="1" applyBorder="1" applyAlignment="1">
      <alignment horizontal="left" vertical="center" wrapText="1"/>
      <protection/>
    </xf>
    <xf numFmtId="0" fontId="0" fillId="0" borderId="17" xfId="238" applyFont="1" applyFill="1" applyBorder="1" applyAlignment="1">
      <alignment horizontal="center" vertical="center"/>
      <protection/>
    </xf>
    <xf numFmtId="0" fontId="20" fillId="0" borderId="1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51" fillId="0" borderId="23" xfId="251" applyFont="1" applyFill="1" applyBorder="1" applyAlignment="1">
      <alignment horizontal="center" vertical="center" wrapText="1"/>
      <protection/>
    </xf>
    <xf numFmtId="0" fontId="0" fillId="0" borderId="23" xfId="238" applyFont="1" applyFill="1" applyBorder="1" applyAlignment="1">
      <alignment horizontal="left" vertical="center" wrapText="1"/>
      <protection/>
    </xf>
    <xf numFmtId="0" fontId="0" fillId="0" borderId="23" xfId="238" applyFont="1" applyFill="1" applyBorder="1" applyAlignment="1">
      <alignment horizontal="center" vertical="center" wrapText="1"/>
      <protection/>
    </xf>
    <xf numFmtId="0" fontId="0" fillId="0" borderId="23" xfId="238" applyFont="1" applyFill="1" applyBorder="1" applyAlignment="1">
      <alignment horizontal="center" vertical="center"/>
      <protection/>
    </xf>
    <xf numFmtId="0" fontId="20" fillId="0" borderId="23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51" fillId="0" borderId="23" xfId="251" applyFont="1" applyFill="1" applyBorder="1" applyAlignment="1">
      <alignment vertical="center" wrapText="1"/>
      <protection/>
    </xf>
    <xf numFmtId="0" fontId="51" fillId="0" borderId="23" xfId="251" applyFont="1" applyFill="1" applyBorder="1" applyAlignment="1">
      <alignment horizontal="left" vertical="center" wrapText="1"/>
      <protection/>
    </xf>
    <xf numFmtId="0" fontId="0" fillId="0" borderId="23" xfId="238" applyFont="1" applyFill="1" applyBorder="1" applyAlignment="1">
      <alignment horizontal="center"/>
      <protection/>
    </xf>
    <xf numFmtId="0" fontId="0" fillId="0" borderId="23" xfId="238" applyFont="1" applyFill="1" applyBorder="1" applyAlignment="1">
      <alignment horizontal="center" vertical="center"/>
      <protection/>
    </xf>
    <xf numFmtId="0" fontId="20" fillId="0" borderId="23" xfId="0" applyNumberFormat="1" applyFont="1" applyFill="1" applyBorder="1" applyAlignment="1">
      <alignment horizontal="center" vertical="center"/>
    </xf>
    <xf numFmtId="0" fontId="0" fillId="0" borderId="23" xfId="238" applyFont="1" applyFill="1" applyBorder="1" applyAlignment="1">
      <alignment horizontal="center" vertical="center" wrapText="1"/>
      <protection/>
    </xf>
    <xf numFmtId="49" fontId="20" fillId="0" borderId="23" xfId="0" applyNumberFormat="1" applyFont="1" applyFill="1" applyBorder="1" applyAlignment="1">
      <alignment horizontal="center" vertical="center"/>
    </xf>
    <xf numFmtId="0" fontId="20" fillId="0" borderId="23" xfId="238" applyFont="1" applyFill="1" applyBorder="1" applyAlignment="1">
      <alignment horizontal="center" vertical="center"/>
      <protection/>
    </xf>
    <xf numFmtId="0" fontId="0" fillId="0" borderId="23" xfId="238" applyFont="1" applyFill="1" applyBorder="1" applyAlignment="1">
      <alignment horizontal="center"/>
      <protection/>
    </xf>
    <xf numFmtId="4" fontId="20" fillId="0" borderId="23" xfId="238" applyNumberFormat="1" applyFont="1" applyFill="1" applyBorder="1" applyAlignment="1">
      <alignment horizontal="center" vertical="center"/>
      <protection/>
    </xf>
    <xf numFmtId="4" fontId="20" fillId="0" borderId="23" xfId="181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238" applyFont="1" applyFill="1" applyBorder="1" applyAlignment="1">
      <alignment horizontal="left" vertical="center" wrapText="1"/>
      <protection/>
    </xf>
    <xf numFmtId="0" fontId="0" fillId="0" borderId="23" xfId="238" applyFont="1" applyFill="1" applyBorder="1" applyAlignment="1">
      <alignment horizontal="center" vertical="center"/>
      <protection/>
    </xf>
    <xf numFmtId="4" fontId="20" fillId="0" borderId="23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0" fillId="0" borderId="23" xfId="238" applyFont="1" applyFill="1" applyBorder="1" applyAlignment="1">
      <alignment horizontal="center" vertical="center" wrapText="1"/>
      <protection/>
    </xf>
    <xf numFmtId="1" fontId="20" fillId="0" borderId="23" xfId="0" applyNumberFormat="1" applyFont="1" applyFill="1" applyBorder="1" applyAlignment="1">
      <alignment horizontal="center" vertical="center"/>
    </xf>
    <xf numFmtId="0" fontId="0" fillId="0" borderId="23" xfId="238" applyFont="1" applyFill="1" applyBorder="1" applyAlignment="1">
      <alignment vertical="center" wrapText="1"/>
      <protection/>
    </xf>
    <xf numFmtId="0" fontId="0" fillId="0" borderId="23" xfId="0" applyFont="1" applyFill="1" applyBorder="1" applyAlignment="1">
      <alignment horizontal="center" vertical="center"/>
    </xf>
    <xf numFmtId="3" fontId="0" fillId="0" borderId="23" xfId="315" applyNumberFormat="1" applyFont="1" applyFill="1" applyBorder="1" applyAlignment="1">
      <alignment vertical="center"/>
    </xf>
    <xf numFmtId="3" fontId="20" fillId="0" borderId="23" xfId="315" applyNumberFormat="1" applyFont="1" applyFill="1" applyBorder="1" applyAlignment="1">
      <alignment vertical="center"/>
    </xf>
    <xf numFmtId="0" fontId="20" fillId="0" borderId="24" xfId="0" applyFont="1" applyFill="1" applyBorder="1" applyAlignment="1">
      <alignment vertical="center" wrapText="1"/>
    </xf>
    <xf numFmtId="0" fontId="20" fillId="0" borderId="23" xfId="238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23" xfId="238" applyFont="1" applyFill="1" applyBorder="1" applyAlignment="1">
      <alignment horizontal="left" vertical="center" wrapText="1"/>
      <protection/>
    </xf>
    <xf numFmtId="0" fontId="20" fillId="0" borderId="23" xfId="0" applyFont="1" applyFill="1" applyBorder="1" applyAlignment="1">
      <alignment horizontal="center" vertical="center"/>
    </xf>
    <xf numFmtId="0" fontId="20" fillId="0" borderId="23" xfId="238" applyFont="1" applyFill="1" applyBorder="1" applyAlignment="1">
      <alignment horizontal="center" vertical="center"/>
      <protection/>
    </xf>
    <xf numFmtId="0" fontId="0" fillId="0" borderId="23" xfId="238" applyFont="1" applyFill="1" applyBorder="1" applyAlignment="1">
      <alignment vertical="center" wrapText="1"/>
      <protection/>
    </xf>
    <xf numFmtId="0" fontId="0" fillId="0" borderId="23" xfId="238" applyFont="1" applyFill="1" applyBorder="1" applyAlignment="1">
      <alignment vertical="center" wrapText="1"/>
      <protection/>
    </xf>
    <xf numFmtId="1" fontId="0" fillId="0" borderId="23" xfId="0" applyNumberFormat="1" applyFont="1" applyFill="1" applyBorder="1" applyAlignment="1">
      <alignment horizontal="center" vertical="center"/>
    </xf>
    <xf numFmtId="194" fontId="20" fillId="0" borderId="23" xfId="0" applyNumberFormat="1" applyFont="1" applyFill="1" applyBorder="1" applyAlignment="1">
      <alignment horizontal="center" vertical="center"/>
    </xf>
    <xf numFmtId="0" fontId="0" fillId="0" borderId="23" xfId="238" applyFont="1" applyFill="1" applyBorder="1" applyAlignment="1">
      <alignment vertical="center"/>
      <protection/>
    </xf>
    <xf numFmtId="1" fontId="0" fillId="0" borderId="23" xfId="0" applyNumberFormat="1" applyFont="1" applyFill="1" applyBorder="1" applyAlignment="1">
      <alignment vertical="center"/>
    </xf>
    <xf numFmtId="9" fontId="0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23" xfId="238" applyFont="1" applyFill="1" applyBorder="1" applyAlignment="1">
      <alignment horizontal="left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238" applyFont="1" applyFill="1" applyBorder="1" applyAlignment="1">
      <alignment horizontal="left" vertical="center" wrapText="1"/>
      <protection/>
    </xf>
    <xf numFmtId="0" fontId="0" fillId="0" borderId="18" xfId="238" applyFont="1" applyFill="1" applyBorder="1" applyAlignment="1">
      <alignment horizontal="center" vertical="center"/>
      <protection/>
    </xf>
    <xf numFmtId="0" fontId="20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20" borderId="23" xfId="0" applyFont="1" applyFill="1" applyBorder="1" applyAlignment="1">
      <alignment horizontal="center" vertical="center"/>
    </xf>
    <xf numFmtId="0" fontId="51" fillId="20" borderId="23" xfId="251" applyFont="1" applyFill="1" applyBorder="1" applyAlignment="1">
      <alignment horizontal="center" vertical="center" wrapText="1"/>
      <protection/>
    </xf>
    <xf numFmtId="0" fontId="61" fillId="20" borderId="23" xfId="0" applyFont="1" applyFill="1" applyBorder="1" applyAlignment="1">
      <alignment horizontal="center" vertical="center"/>
    </xf>
    <xf numFmtId="0" fontId="61" fillId="20" borderId="18" xfId="0" applyFont="1" applyFill="1" applyBorder="1" applyAlignment="1">
      <alignment horizontal="center" vertical="center"/>
    </xf>
    <xf numFmtId="0" fontId="3" fillId="0" borderId="17" xfId="238" applyFont="1" applyFill="1" applyBorder="1" applyAlignment="1">
      <alignment horizontal="left" vertical="center"/>
      <protection/>
    </xf>
    <xf numFmtId="0" fontId="22" fillId="0" borderId="17" xfId="0" applyNumberFormat="1" applyFont="1" applyFill="1" applyBorder="1" applyAlignment="1">
      <alignment horizontal="center" vertical="center" wrapText="1"/>
    </xf>
    <xf numFmtId="3" fontId="0" fillId="0" borderId="17" xfId="238" applyNumberFormat="1" applyFont="1" applyFill="1" applyBorder="1" applyAlignment="1">
      <alignment horizontal="center" vertical="center"/>
      <protection/>
    </xf>
    <xf numFmtId="3" fontId="0" fillId="0" borderId="23" xfId="238" applyNumberFormat="1" applyFont="1" applyFill="1" applyBorder="1" applyAlignment="1">
      <alignment horizontal="center" vertical="center"/>
      <protection/>
    </xf>
    <xf numFmtId="0" fontId="3" fillId="0" borderId="23" xfId="238" applyFont="1" applyFill="1" applyBorder="1" applyAlignment="1">
      <alignment horizontal="left" vertical="center"/>
      <protection/>
    </xf>
    <xf numFmtId="0" fontId="0" fillId="0" borderId="23" xfId="0" applyNumberFormat="1" applyFont="1" applyFill="1" applyBorder="1" applyAlignment="1">
      <alignment horizontal="center" vertical="center" wrapText="1"/>
    </xf>
    <xf numFmtId="0" fontId="3" fillId="0" borderId="23" xfId="238" applyFont="1" applyFill="1" applyBorder="1" applyAlignment="1">
      <alignment horizontal="left" vertical="center" wrapText="1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3" xfId="238" applyFont="1" applyFill="1" applyBorder="1" applyAlignment="1">
      <alignment horizontal="left" vertical="center"/>
      <protection/>
    </xf>
    <xf numFmtId="3" fontId="0" fillId="0" borderId="23" xfId="238" applyNumberFormat="1" applyFont="1" applyFill="1" applyBorder="1" applyAlignment="1">
      <alignment horizontal="center" vertical="center"/>
      <protection/>
    </xf>
    <xf numFmtId="0" fontId="22" fillId="0" borderId="23" xfId="0" applyNumberFormat="1" applyFont="1" applyFill="1" applyBorder="1" applyAlignment="1">
      <alignment horizontal="center" vertical="center" wrapText="1"/>
    </xf>
    <xf numFmtId="0" fontId="20" fillId="0" borderId="23" xfId="0" applyNumberFormat="1" applyFont="1" applyFill="1" applyBorder="1" applyAlignment="1">
      <alignment horizontal="center" vertical="center" wrapText="1"/>
    </xf>
    <xf numFmtId="0" fontId="3" fillId="0" borderId="23" xfId="238" applyFont="1" applyFill="1" applyBorder="1" applyAlignment="1">
      <alignment vertical="center"/>
      <protection/>
    </xf>
    <xf numFmtId="0" fontId="0" fillId="0" borderId="18" xfId="0" applyNumberFormat="1" applyFont="1" applyFill="1" applyBorder="1" applyAlignment="1">
      <alignment horizontal="center" vertical="center" wrapText="1"/>
    </xf>
    <xf numFmtId="0" fontId="3" fillId="0" borderId="18" xfId="238" applyFont="1" applyFill="1" applyBorder="1" applyAlignment="1">
      <alignment horizontal="left" vertical="center"/>
      <protection/>
    </xf>
    <xf numFmtId="0" fontId="22" fillId="0" borderId="18" xfId="0" applyNumberFormat="1" applyFont="1" applyFill="1" applyBorder="1" applyAlignment="1">
      <alignment horizontal="center" vertical="center" wrapText="1"/>
    </xf>
    <xf numFmtId="3" fontId="0" fillId="0" borderId="18" xfId="238" applyNumberFormat="1" applyFont="1" applyFill="1" applyBorder="1" applyAlignment="1">
      <alignment horizontal="center" vertical="center"/>
      <protection/>
    </xf>
    <xf numFmtId="0" fontId="20" fillId="0" borderId="18" xfId="0" applyNumberFormat="1" applyFont="1" applyFill="1" applyBorder="1" applyAlignment="1">
      <alignment horizontal="center" vertical="center" wrapText="1"/>
    </xf>
    <xf numFmtId="0" fontId="0" fillId="0" borderId="25" xfId="251" applyFont="1" applyFill="1" applyBorder="1" applyAlignment="1">
      <alignment horizontal="center" vertical="center" wrapText="1"/>
      <protection/>
    </xf>
    <xf numFmtId="0" fontId="11" fillId="0" borderId="38" xfId="251" applyFont="1" applyFill="1" applyBorder="1" applyAlignment="1">
      <alignment horizontal="center" vertical="center" wrapText="1"/>
      <protection/>
    </xf>
    <xf numFmtId="0" fontId="4" fillId="0" borderId="38" xfId="251" applyFont="1" applyFill="1" applyBorder="1" applyAlignment="1">
      <alignment horizontal="center" vertical="center" wrapText="1"/>
      <protection/>
    </xf>
    <xf numFmtId="2" fontId="0" fillId="0" borderId="22" xfId="238" applyNumberFormat="1" applyFont="1" applyFill="1" applyBorder="1" applyAlignment="1">
      <alignment horizontal="left" vertical="center"/>
      <protection/>
    </xf>
    <xf numFmtId="2" fontId="0" fillId="0" borderId="23" xfId="238" applyNumberFormat="1" applyFont="1" applyFill="1" applyBorder="1" applyAlignment="1" quotePrefix="1">
      <alignment horizontal="left" vertical="center"/>
      <protection/>
    </xf>
    <xf numFmtId="2" fontId="0" fillId="0" borderId="30" xfId="238" applyNumberFormat="1" applyFont="1" applyFill="1" applyBorder="1" applyAlignment="1">
      <alignment horizontal="center" vertical="center"/>
      <protection/>
    </xf>
    <xf numFmtId="2" fontId="0" fillId="0" borderId="23" xfId="238" applyNumberFormat="1" applyFont="1" applyFill="1" applyBorder="1" applyAlignment="1">
      <alignment horizontal="center" vertical="center"/>
      <protection/>
    </xf>
    <xf numFmtId="3" fontId="0" fillId="0" borderId="25" xfId="251" applyNumberFormat="1" applyFont="1" applyFill="1" applyBorder="1" applyAlignment="1">
      <alignment vertical="center" wrapText="1"/>
      <protection/>
    </xf>
    <xf numFmtId="3" fontId="0" fillId="0" borderId="38" xfId="251" applyNumberFormat="1" applyFont="1" applyFill="1" applyBorder="1" applyAlignment="1">
      <alignment vertical="center" wrapText="1"/>
      <protection/>
    </xf>
    <xf numFmtId="3" fontId="0" fillId="0" borderId="50" xfId="251" applyNumberFormat="1" applyFont="1" applyFill="1" applyBorder="1" applyAlignment="1">
      <alignment vertical="center" wrapText="1"/>
      <protection/>
    </xf>
    <xf numFmtId="0" fontId="0" fillId="0" borderId="25" xfId="251" applyFont="1" applyFill="1" applyBorder="1" applyAlignment="1">
      <alignment vertical="center" wrapText="1"/>
      <protection/>
    </xf>
    <xf numFmtId="4" fontId="0" fillId="0" borderId="50" xfId="251" applyNumberFormat="1" applyFont="1" applyFill="1" applyBorder="1" applyAlignment="1">
      <alignment vertical="center" wrapText="1"/>
      <protection/>
    </xf>
    <xf numFmtId="0" fontId="17" fillId="0" borderId="25" xfId="251" applyFont="1" applyFill="1" applyBorder="1" applyAlignment="1">
      <alignment horizontal="center" vertical="center" wrapText="1"/>
      <protection/>
    </xf>
    <xf numFmtId="0" fontId="17" fillId="0" borderId="38" xfId="251" applyFont="1" applyFill="1" applyBorder="1" applyAlignment="1">
      <alignment horizontal="center" vertical="center" wrapText="1"/>
      <protection/>
    </xf>
    <xf numFmtId="0" fontId="0" fillId="0" borderId="50" xfId="251" applyFont="1" applyFill="1" applyBorder="1" applyAlignment="1">
      <alignment vertical="center" wrapText="1"/>
      <protection/>
    </xf>
    <xf numFmtId="2" fontId="0" fillId="0" borderId="31" xfId="238" applyNumberFormat="1" applyFont="1" applyFill="1" applyBorder="1" applyAlignment="1">
      <alignment horizontal="left" vertical="center"/>
      <protection/>
    </xf>
    <xf numFmtId="2" fontId="0" fillId="0" borderId="53" xfId="238" applyNumberFormat="1" applyFont="1" applyFill="1" applyBorder="1" applyAlignment="1" quotePrefix="1">
      <alignment horizontal="left" vertical="center"/>
      <protection/>
    </xf>
    <xf numFmtId="2" fontId="0" fillId="0" borderId="53" xfId="238" applyNumberFormat="1" applyFont="1" applyFill="1" applyBorder="1" applyAlignment="1">
      <alignment horizontal="center" vertical="center"/>
      <protection/>
    </xf>
    <xf numFmtId="3" fontId="0" fillId="0" borderId="22" xfId="251" applyNumberFormat="1" applyFont="1" applyFill="1" applyBorder="1" applyAlignment="1">
      <alignment vertical="center" wrapText="1"/>
      <protection/>
    </xf>
    <xf numFmtId="3" fontId="0" fillId="0" borderId="23" xfId="251" applyNumberFormat="1" applyFont="1" applyFill="1" applyBorder="1" applyAlignment="1">
      <alignment vertical="center" wrapText="1"/>
      <protection/>
    </xf>
    <xf numFmtId="3" fontId="0" fillId="0" borderId="24" xfId="251" applyNumberFormat="1" applyFont="1" applyFill="1" applyBorder="1" applyAlignment="1">
      <alignment vertical="center" wrapText="1"/>
      <protection/>
    </xf>
    <xf numFmtId="0" fontId="3" fillId="0" borderId="22" xfId="251" applyFont="1" applyFill="1" applyBorder="1" applyAlignment="1">
      <alignment vertical="center" wrapText="1"/>
      <protection/>
    </xf>
    <xf numFmtId="4" fontId="0" fillId="0" borderId="24" xfId="251" applyNumberFormat="1" applyFont="1" applyFill="1" applyBorder="1" applyAlignment="1">
      <alignment vertical="center" wrapText="1"/>
      <protection/>
    </xf>
    <xf numFmtId="0" fontId="17" fillId="0" borderId="22" xfId="251" applyFont="1" applyFill="1" applyBorder="1" applyAlignment="1">
      <alignment horizontal="center" vertical="center" wrapText="1"/>
      <protection/>
    </xf>
    <xf numFmtId="0" fontId="0" fillId="0" borderId="31" xfId="251" applyFont="1" applyFill="1" applyBorder="1" applyAlignment="1">
      <alignment horizontal="center" vertical="center" wrapText="1"/>
      <protection/>
    </xf>
    <xf numFmtId="0" fontId="11" fillId="0" borderId="42" xfId="251" applyFont="1" applyFill="1" applyBorder="1" applyAlignment="1">
      <alignment horizontal="center" vertical="center" wrapText="1"/>
      <protection/>
    </xf>
    <xf numFmtId="0" fontId="4" fillId="0" borderId="42" xfId="251" applyFont="1" applyFill="1" applyBorder="1" applyAlignment="1">
      <alignment horizontal="center" vertical="center" wrapText="1"/>
      <protection/>
    </xf>
    <xf numFmtId="0" fontId="4" fillId="0" borderId="53" xfId="251" applyFont="1" applyFill="1" applyBorder="1" applyAlignment="1">
      <alignment horizontal="center" vertical="center" wrapText="1"/>
      <protection/>
    </xf>
    <xf numFmtId="2" fontId="0" fillId="0" borderId="55" xfId="238" applyNumberFormat="1" applyFont="1" applyFill="1" applyBorder="1" applyAlignment="1">
      <alignment horizontal="center" vertical="center"/>
      <protection/>
    </xf>
    <xf numFmtId="3" fontId="0" fillId="0" borderId="31" xfId="251" applyNumberFormat="1" applyFont="1" applyFill="1" applyBorder="1" applyAlignment="1">
      <alignment vertical="center" wrapText="1"/>
      <protection/>
    </xf>
    <xf numFmtId="3" fontId="0" fillId="0" borderId="53" xfId="251" applyNumberFormat="1" applyFont="1" applyFill="1" applyBorder="1" applyAlignment="1">
      <alignment vertical="center" wrapText="1"/>
      <protection/>
    </xf>
    <xf numFmtId="3" fontId="0" fillId="0" borderId="54" xfId="251" applyNumberFormat="1" applyFont="1" applyFill="1" applyBorder="1" applyAlignment="1">
      <alignment vertical="center" wrapText="1"/>
      <protection/>
    </xf>
    <xf numFmtId="0" fontId="3" fillId="0" borderId="31" xfId="251" applyFont="1" applyFill="1" applyBorder="1" applyAlignment="1">
      <alignment vertical="center" wrapText="1"/>
      <protection/>
    </xf>
    <xf numFmtId="4" fontId="0" fillId="0" borderId="54" xfId="251" applyNumberFormat="1" applyFont="1" applyFill="1" applyBorder="1" applyAlignment="1">
      <alignment vertical="center" wrapText="1"/>
      <protection/>
    </xf>
    <xf numFmtId="0" fontId="17" fillId="0" borderId="31" xfId="251" applyFont="1" applyFill="1" applyBorder="1" applyAlignment="1">
      <alignment horizontal="center" vertical="center" wrapText="1"/>
      <protection/>
    </xf>
    <xf numFmtId="0" fontId="17" fillId="0" borderId="53" xfId="251" applyFont="1" applyFill="1" applyBorder="1" applyAlignment="1">
      <alignment horizontal="center" vertical="center" wrapText="1"/>
      <protection/>
    </xf>
    <xf numFmtId="0" fontId="0" fillId="0" borderId="54" xfId="251" applyFont="1" applyFill="1" applyBorder="1" applyAlignment="1">
      <alignment vertical="center" wrapText="1"/>
      <protection/>
    </xf>
    <xf numFmtId="0" fontId="4" fillId="0" borderId="23" xfId="0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3" xfId="238" applyFont="1" applyBorder="1" applyAlignment="1">
      <alignment horizontal="left" vertical="center" wrapText="1"/>
      <protection/>
    </xf>
    <xf numFmtId="0" fontId="0" fillId="0" borderId="23" xfId="238" applyFont="1" applyBorder="1" applyAlignment="1">
      <alignment horizontal="center" vertical="center"/>
      <protection/>
    </xf>
    <xf numFmtId="0" fontId="11" fillId="0" borderId="23" xfId="238" applyFont="1" applyFill="1" applyBorder="1" applyAlignment="1">
      <alignment horizontal="center" vertical="center"/>
      <protection/>
    </xf>
    <xf numFmtId="0" fontId="15" fillId="0" borderId="23" xfId="0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3" fillId="0" borderId="23" xfId="238" applyFont="1" applyBorder="1" applyAlignment="1">
      <alignment horizontal="left" vertical="center"/>
      <protection/>
    </xf>
    <xf numFmtId="3" fontId="0" fillId="0" borderId="23" xfId="238" applyNumberFormat="1" applyFont="1" applyBorder="1" applyAlignment="1">
      <alignment horizontal="center" vertical="center"/>
      <protection/>
    </xf>
    <xf numFmtId="0" fontId="0" fillId="0" borderId="23" xfId="238" applyFont="1" applyBorder="1" applyAlignment="1">
      <alignment horizontal="left" vertical="center"/>
      <protection/>
    </xf>
    <xf numFmtId="0" fontId="3" fillId="0" borderId="23" xfId="238" applyFont="1" applyBorder="1" applyAlignment="1">
      <alignment horizontal="left" vertical="center" wrapText="1"/>
      <protection/>
    </xf>
    <xf numFmtId="0" fontId="18" fillId="0" borderId="23" xfId="0" applyNumberFormat="1" applyFont="1" applyFill="1" applyBorder="1" applyAlignment="1">
      <alignment horizontal="center" vertical="center" wrapText="1"/>
    </xf>
    <xf numFmtId="0" fontId="1" fillId="26" borderId="31" xfId="253" applyFont="1" applyFill="1" applyBorder="1" applyAlignment="1">
      <alignment horizontal="center" vertical="center" wrapText="1"/>
      <protection/>
    </xf>
    <xf numFmtId="0" fontId="1" fillId="26" borderId="25" xfId="253" applyFont="1" applyFill="1" applyBorder="1" applyAlignment="1">
      <alignment horizontal="center" vertical="center" wrapText="1"/>
      <protection/>
    </xf>
    <xf numFmtId="1" fontId="12" fillId="24" borderId="38" xfId="253" applyNumberFormat="1" applyFont="1" applyFill="1" applyBorder="1" applyAlignment="1">
      <alignment horizontal="center" vertical="center" wrapText="1"/>
      <protection/>
    </xf>
    <xf numFmtId="0" fontId="12" fillId="24" borderId="30" xfId="253" applyFont="1" applyFill="1" applyBorder="1" applyAlignment="1">
      <alignment horizontal="center" vertical="center" wrapText="1"/>
      <protection/>
    </xf>
    <xf numFmtId="0" fontId="12" fillId="24" borderId="56" xfId="253" applyFont="1" applyFill="1" applyBorder="1" applyAlignment="1">
      <alignment horizontal="center" vertical="center" wrapText="1"/>
      <protection/>
    </xf>
    <xf numFmtId="0" fontId="12" fillId="26" borderId="54" xfId="253" applyFont="1" applyFill="1" applyBorder="1" applyAlignment="1">
      <alignment horizontal="center" vertical="center" wrapText="1"/>
      <protection/>
    </xf>
    <xf numFmtId="0" fontId="12" fillId="26" borderId="50" xfId="253" applyFont="1" applyFill="1" applyBorder="1" applyAlignment="1">
      <alignment horizontal="center" vertical="center" wrapText="1"/>
      <protection/>
    </xf>
    <xf numFmtId="0" fontId="83" fillId="8" borderId="57" xfId="253" applyFont="1" applyFill="1" applyBorder="1" applyAlignment="1">
      <alignment horizontal="center" vertical="center" wrapText="1"/>
      <protection/>
    </xf>
    <xf numFmtId="0" fontId="83" fillId="8" borderId="37" xfId="253" applyFont="1" applyFill="1" applyBorder="1" applyAlignment="1">
      <alignment horizontal="center" vertical="center" wrapText="1"/>
      <protection/>
    </xf>
    <xf numFmtId="0" fontId="83" fillId="8" borderId="58" xfId="253" applyFont="1" applyFill="1" applyBorder="1" applyAlignment="1">
      <alignment horizontal="center" vertical="center" wrapText="1"/>
      <protection/>
    </xf>
    <xf numFmtId="0" fontId="1" fillId="4" borderId="57" xfId="253" applyFont="1" applyFill="1" applyBorder="1" applyAlignment="1">
      <alignment horizontal="center" vertical="center" wrapText="1"/>
      <protection/>
    </xf>
    <xf numFmtId="0" fontId="1" fillId="4" borderId="37" xfId="253" applyFont="1" applyFill="1" applyBorder="1" applyAlignment="1">
      <alignment horizontal="center" vertical="center" wrapText="1"/>
      <protection/>
    </xf>
    <xf numFmtId="0" fontId="1" fillId="4" borderId="58" xfId="253" applyFont="1" applyFill="1" applyBorder="1" applyAlignment="1">
      <alignment horizontal="center" vertical="center" wrapText="1"/>
      <protection/>
    </xf>
    <xf numFmtId="0" fontId="86" fillId="24" borderId="59" xfId="253" applyFont="1" applyFill="1" applyBorder="1" applyAlignment="1">
      <alignment horizontal="center" vertical="center" wrapText="1"/>
      <protection/>
    </xf>
    <xf numFmtId="0" fontId="86" fillId="24" borderId="48" xfId="253" applyFont="1" applyFill="1" applyBorder="1" applyAlignment="1">
      <alignment horizontal="center" vertical="center" wrapText="1"/>
      <protection/>
    </xf>
    <xf numFmtId="1" fontId="12" fillId="24" borderId="53" xfId="253" applyNumberFormat="1" applyFont="1" applyFill="1" applyBorder="1" applyAlignment="1">
      <alignment horizontal="center" vertical="center" wrapText="1"/>
      <protection/>
    </xf>
    <xf numFmtId="0" fontId="0" fillId="0" borderId="0" xfId="253" applyFont="1">
      <alignment/>
      <protection/>
    </xf>
    <xf numFmtId="14" fontId="81" fillId="0" borderId="0" xfId="253" applyNumberFormat="1" applyFont="1" applyBorder="1" applyAlignment="1">
      <alignment horizontal="center" vertical="center"/>
      <protection/>
    </xf>
    <xf numFmtId="0" fontId="85" fillId="0" borderId="0" xfId="253" applyFont="1" applyAlignment="1">
      <alignment vertical="center"/>
      <protection/>
    </xf>
    <xf numFmtId="3" fontId="86" fillId="24" borderId="23" xfId="253" applyNumberFormat="1" applyFont="1" applyFill="1" applyBorder="1" applyAlignment="1">
      <alignment horizontal="center" vertical="center"/>
      <protection/>
    </xf>
    <xf numFmtId="186" fontId="86" fillId="24" borderId="30" xfId="253" applyNumberFormat="1" applyFont="1" applyFill="1" applyBorder="1" applyAlignment="1">
      <alignment horizontal="center" vertical="center"/>
      <protection/>
    </xf>
    <xf numFmtId="0" fontId="86" fillId="24" borderId="60" xfId="253" applyFont="1" applyFill="1" applyBorder="1" applyAlignment="1">
      <alignment horizontal="center" vertical="center"/>
      <protection/>
    </xf>
    <xf numFmtId="0" fontId="86" fillId="24" borderId="61" xfId="253" applyFont="1" applyFill="1" applyBorder="1" applyAlignment="1">
      <alignment horizontal="center" vertical="center"/>
      <protection/>
    </xf>
    <xf numFmtId="0" fontId="12" fillId="24" borderId="23" xfId="253" applyFont="1" applyFill="1" applyBorder="1" applyAlignment="1">
      <alignment horizontal="center" vertical="center" wrapText="1"/>
      <protection/>
    </xf>
    <xf numFmtId="0" fontId="86" fillId="0" borderId="0" xfId="253" applyFont="1" applyAlignment="1">
      <alignment vertical="center"/>
      <protection/>
    </xf>
    <xf numFmtId="3" fontId="12" fillId="24" borderId="23" xfId="253" applyNumberFormat="1" applyFont="1" applyFill="1" applyBorder="1" applyAlignment="1">
      <alignment horizontal="center" vertical="center" wrapText="1"/>
      <protection/>
    </xf>
    <xf numFmtId="186" fontId="12" fillId="24" borderId="23" xfId="253" applyNumberFormat="1" applyFont="1" applyFill="1" applyBorder="1" applyAlignment="1">
      <alignment horizontal="center" vertical="center" wrapText="1"/>
      <protection/>
    </xf>
    <xf numFmtId="0" fontId="17" fillId="24" borderId="23" xfId="253" applyFont="1" applyFill="1" applyBorder="1" applyAlignment="1">
      <alignment horizontal="center" vertical="center" wrapText="1"/>
      <protection/>
    </xf>
    <xf numFmtId="0" fontId="83" fillId="26" borderId="62" xfId="253" applyFont="1" applyFill="1" applyBorder="1" applyAlignment="1">
      <alignment horizontal="center" vertical="center"/>
      <protection/>
    </xf>
    <xf numFmtId="0" fontId="4" fillId="0" borderId="0" xfId="253" applyFont="1" applyAlignment="1">
      <alignment horizontal="center" vertical="center" wrapText="1"/>
      <protection/>
    </xf>
    <xf numFmtId="0" fontId="12" fillId="24" borderId="19" xfId="253" applyFont="1" applyFill="1" applyBorder="1" applyAlignment="1">
      <alignment horizontal="center" vertical="center"/>
      <protection/>
    </xf>
    <xf numFmtId="0" fontId="12" fillId="24" borderId="18" xfId="253" applyFont="1" applyFill="1" applyBorder="1" applyAlignment="1">
      <alignment horizontal="center" vertical="center"/>
      <protection/>
    </xf>
    <xf numFmtId="3" fontId="12" fillId="24" borderId="18" xfId="253" applyNumberFormat="1" applyFont="1" applyFill="1" applyBorder="1" applyAlignment="1">
      <alignment horizontal="center" vertical="center"/>
      <protection/>
    </xf>
    <xf numFmtId="186" fontId="12" fillId="24" borderId="18" xfId="253" applyNumberFormat="1" applyFont="1" applyFill="1" applyBorder="1" applyAlignment="1">
      <alignment horizontal="center" vertical="center"/>
      <protection/>
    </xf>
    <xf numFmtId="1" fontId="12" fillId="24" borderId="18" xfId="253" applyNumberFormat="1" applyFont="1" applyFill="1" applyBorder="1" applyAlignment="1">
      <alignment horizontal="center" vertical="center"/>
      <protection/>
    </xf>
    <xf numFmtId="0" fontId="12" fillId="24" borderId="40" xfId="253" applyFont="1" applyFill="1" applyBorder="1" applyAlignment="1">
      <alignment horizontal="center" vertical="center"/>
      <protection/>
    </xf>
    <xf numFmtId="0" fontId="12" fillId="26" borderId="21" xfId="253" applyFont="1" applyFill="1" applyBorder="1" applyAlignment="1">
      <alignment horizontal="center" vertical="center"/>
      <protection/>
    </xf>
    <xf numFmtId="0" fontId="12" fillId="26" borderId="18" xfId="253" applyFont="1" applyFill="1" applyBorder="1" applyAlignment="1">
      <alignment horizontal="center" vertical="center"/>
      <protection/>
    </xf>
    <xf numFmtId="0" fontId="12" fillId="26" borderId="63" xfId="253" applyFont="1" applyFill="1" applyBorder="1" applyAlignment="1">
      <alignment horizontal="center" vertical="center"/>
      <protection/>
    </xf>
    <xf numFmtId="1" fontId="12" fillId="5" borderId="19" xfId="253" applyNumberFormat="1" applyFont="1" applyFill="1" applyBorder="1" applyAlignment="1">
      <alignment horizontal="center" vertical="center"/>
      <protection/>
    </xf>
    <xf numFmtId="0" fontId="12" fillId="5" borderId="40" xfId="253" applyFont="1" applyFill="1" applyBorder="1" applyAlignment="1">
      <alignment horizontal="center" vertical="center"/>
      <protection/>
    </xf>
    <xf numFmtId="0" fontId="12" fillId="4" borderId="19" xfId="253" applyFont="1" applyFill="1" applyBorder="1" applyAlignment="1">
      <alignment horizontal="center" vertical="center"/>
      <protection/>
    </xf>
    <xf numFmtId="0" fontId="17" fillId="4" borderId="63" xfId="253" applyFont="1" applyFill="1" applyBorder="1" applyAlignment="1">
      <alignment horizontal="center" vertical="center" wrapText="1"/>
      <protection/>
    </xf>
    <xf numFmtId="0" fontId="12" fillId="20" borderId="40" xfId="253" applyFont="1" applyFill="1" applyBorder="1" applyAlignment="1">
      <alignment horizontal="center" vertical="center"/>
      <protection/>
    </xf>
    <xf numFmtId="0" fontId="17" fillId="8" borderId="63" xfId="253" applyFont="1" applyFill="1" applyBorder="1" applyAlignment="1">
      <alignment horizontal="center" vertical="center" wrapText="1"/>
      <protection/>
    </xf>
    <xf numFmtId="0" fontId="17" fillId="7" borderId="40" xfId="253" applyFont="1" applyFill="1" applyBorder="1" applyAlignment="1">
      <alignment horizontal="center" vertical="center" wrapText="1"/>
      <protection/>
    </xf>
    <xf numFmtId="0" fontId="18" fillId="0" borderId="0" xfId="253" applyFont="1" applyAlignment="1">
      <alignment horizontal="center" vertical="center"/>
      <protection/>
    </xf>
    <xf numFmtId="0" fontId="86" fillId="0" borderId="64" xfId="253" applyFont="1" applyFill="1" applyBorder="1" applyAlignment="1">
      <alignment horizontal="center" vertical="center"/>
      <protection/>
    </xf>
    <xf numFmtId="0" fontId="18" fillId="0" borderId="64" xfId="253" applyFont="1" applyFill="1" applyBorder="1" applyAlignment="1">
      <alignment horizontal="center" vertical="center"/>
      <protection/>
    </xf>
    <xf numFmtId="3" fontId="18" fillId="0" borderId="64" xfId="253" applyNumberFormat="1" applyFont="1" applyFill="1" applyBorder="1" applyAlignment="1">
      <alignment horizontal="center" vertical="center"/>
      <protection/>
    </xf>
    <xf numFmtId="186" fontId="18" fillId="0" borderId="64" xfId="253" applyNumberFormat="1" applyFont="1" applyFill="1" applyBorder="1" applyAlignment="1">
      <alignment horizontal="center" vertical="center"/>
      <protection/>
    </xf>
    <xf numFmtId="1" fontId="18" fillId="0" borderId="64" xfId="253" applyNumberFormat="1" applyFont="1" applyFill="1" applyBorder="1" applyAlignment="1">
      <alignment horizontal="center" vertical="center"/>
      <protection/>
    </xf>
    <xf numFmtId="0" fontId="18" fillId="0" borderId="0" xfId="253" applyFont="1" applyFill="1" applyAlignment="1">
      <alignment horizontal="center" vertical="center"/>
      <protection/>
    </xf>
    <xf numFmtId="0" fontId="88" fillId="7" borderId="47" xfId="253" applyFont="1" applyFill="1" applyBorder="1" applyAlignment="1">
      <alignment vertical="center"/>
      <protection/>
    </xf>
    <xf numFmtId="0" fontId="88" fillId="24" borderId="16" xfId="253" applyFont="1" applyFill="1" applyBorder="1" applyAlignment="1">
      <alignment horizontal="center" vertical="center"/>
      <protection/>
    </xf>
    <xf numFmtId="186" fontId="84" fillId="24" borderId="17" xfId="253" applyNumberFormat="1" applyFont="1" applyFill="1" applyBorder="1" applyAlignment="1">
      <alignment horizontal="center" vertical="center"/>
      <protection/>
    </xf>
    <xf numFmtId="4" fontId="84" fillId="24" borderId="17" xfId="253" applyNumberFormat="1" applyFont="1" applyFill="1" applyBorder="1" applyAlignment="1">
      <alignment horizontal="center" vertical="center"/>
      <protection/>
    </xf>
    <xf numFmtId="3" fontId="84" fillId="24" borderId="17" xfId="253" applyNumberFormat="1" applyFont="1" applyFill="1" applyBorder="1" applyAlignment="1">
      <alignment horizontal="center" vertical="center"/>
      <protection/>
    </xf>
    <xf numFmtId="190" fontId="84" fillId="24" borderId="17" xfId="253" applyNumberFormat="1" applyFont="1" applyFill="1" applyBorder="1" applyAlignment="1">
      <alignment horizontal="center" vertical="center"/>
      <protection/>
    </xf>
    <xf numFmtId="1" fontId="84" fillId="24" borderId="17" xfId="253" applyNumberFormat="1" applyFont="1" applyFill="1" applyBorder="1" applyAlignment="1">
      <alignment horizontal="center" vertical="center"/>
      <protection/>
    </xf>
    <xf numFmtId="0" fontId="84" fillId="24" borderId="17" xfId="253" applyFont="1" applyFill="1" applyBorder="1" applyAlignment="1">
      <alignment horizontal="center" vertical="center"/>
      <protection/>
    </xf>
    <xf numFmtId="4" fontId="84" fillId="24" borderId="47" xfId="253" applyNumberFormat="1" applyFont="1" applyFill="1" applyBorder="1" applyAlignment="1">
      <alignment horizontal="right" vertical="center"/>
      <protection/>
    </xf>
    <xf numFmtId="3" fontId="84" fillId="26" borderId="28" xfId="253" applyNumberFormat="1" applyFont="1" applyFill="1" applyBorder="1" applyAlignment="1">
      <alignment horizontal="center" vertical="center"/>
      <protection/>
    </xf>
    <xf numFmtId="0" fontId="84" fillId="26" borderId="17" xfId="253" applyFont="1" applyFill="1" applyBorder="1" applyAlignment="1">
      <alignment horizontal="center" vertical="center"/>
      <protection/>
    </xf>
    <xf numFmtId="192" fontId="84" fillId="26" borderId="65" xfId="253" applyNumberFormat="1" applyFont="1" applyFill="1" applyBorder="1" applyAlignment="1">
      <alignment horizontal="right" vertical="center"/>
      <protection/>
    </xf>
    <xf numFmtId="1" fontId="84" fillId="5" borderId="65" xfId="253" applyNumberFormat="1" applyFont="1" applyFill="1" applyBorder="1" applyAlignment="1">
      <alignment horizontal="center" vertical="center"/>
      <protection/>
    </xf>
    <xf numFmtId="192" fontId="84" fillId="5" borderId="65" xfId="253" applyNumberFormat="1" applyFont="1" applyFill="1" applyBorder="1" applyAlignment="1">
      <alignment horizontal="right" vertical="center"/>
      <protection/>
    </xf>
    <xf numFmtId="220" fontId="84" fillId="4" borderId="16" xfId="253" applyNumberFormat="1" applyFont="1" applyFill="1" applyBorder="1" applyAlignment="1">
      <alignment horizontal="center" vertical="center"/>
      <protection/>
    </xf>
    <xf numFmtId="4" fontId="84" fillId="4" borderId="65" xfId="253" applyNumberFormat="1" applyFont="1" applyFill="1" applyBorder="1" applyAlignment="1">
      <alignment vertical="center"/>
      <protection/>
    </xf>
    <xf numFmtId="4" fontId="84" fillId="20" borderId="47" xfId="253" applyNumberFormat="1" applyFont="1" applyFill="1" applyBorder="1" applyAlignment="1">
      <alignment horizontal="right" vertical="center"/>
      <protection/>
    </xf>
    <xf numFmtId="4" fontId="84" fillId="8" borderId="65" xfId="253" applyNumberFormat="1" applyFont="1" applyFill="1" applyBorder="1" applyAlignment="1">
      <alignment vertical="center"/>
      <protection/>
    </xf>
    <xf numFmtId="4" fontId="84" fillId="7" borderId="47" xfId="253" applyNumberFormat="1" applyFont="1" applyFill="1" applyBorder="1" applyAlignment="1">
      <alignment vertical="center"/>
      <protection/>
    </xf>
    <xf numFmtId="0" fontId="20" fillId="0" borderId="0" xfId="253" applyFont="1" applyFill="1" applyAlignment="1">
      <alignment vertical="center" wrapText="1"/>
      <protection/>
    </xf>
    <xf numFmtId="0" fontId="20" fillId="0" borderId="0" xfId="253" applyFont="1" applyAlignment="1">
      <alignment vertical="center"/>
      <protection/>
    </xf>
    <xf numFmtId="0" fontId="88" fillId="7" borderId="39" xfId="253" applyFont="1" applyFill="1" applyBorder="1" applyAlignment="1">
      <alignment vertical="center"/>
      <protection/>
    </xf>
    <xf numFmtId="0" fontId="88" fillId="24" borderId="22" xfId="253" applyFont="1" applyFill="1" applyBorder="1" applyAlignment="1">
      <alignment horizontal="center" vertical="center"/>
      <protection/>
    </xf>
    <xf numFmtId="186" fontId="84" fillId="24" borderId="23" xfId="253" applyNumberFormat="1" applyFont="1" applyFill="1" applyBorder="1" applyAlignment="1">
      <alignment horizontal="center" vertical="center"/>
      <protection/>
    </xf>
    <xf numFmtId="3" fontId="84" fillId="24" borderId="23" xfId="253" applyNumberFormat="1" applyFont="1" applyFill="1" applyBorder="1" applyAlignment="1">
      <alignment horizontal="center" vertical="center"/>
      <protection/>
    </xf>
    <xf numFmtId="190" fontId="84" fillId="24" borderId="23" xfId="253" applyNumberFormat="1" applyFont="1" applyFill="1" applyBorder="1" applyAlignment="1">
      <alignment horizontal="center" vertical="center"/>
      <protection/>
    </xf>
    <xf numFmtId="1" fontId="84" fillId="24" borderId="23" xfId="253" applyNumberFormat="1" applyFont="1" applyFill="1" applyBorder="1" applyAlignment="1">
      <alignment horizontal="center" vertical="center"/>
      <protection/>
    </xf>
    <xf numFmtId="4" fontId="84" fillId="24" borderId="23" xfId="253" applyNumberFormat="1" applyFont="1" applyFill="1" applyBorder="1" applyAlignment="1">
      <alignment horizontal="center" vertical="center"/>
      <protection/>
    </xf>
    <xf numFmtId="0" fontId="84" fillId="24" borderId="23" xfId="253" applyFont="1" applyFill="1" applyBorder="1" applyAlignment="1">
      <alignment horizontal="center" vertical="center"/>
      <protection/>
    </xf>
    <xf numFmtId="4" fontId="84" fillId="24" borderId="39" xfId="253" applyNumberFormat="1" applyFont="1" applyFill="1" applyBorder="1" applyAlignment="1">
      <alignment horizontal="right" vertical="center"/>
      <protection/>
    </xf>
    <xf numFmtId="0" fontId="84" fillId="26" borderId="61" xfId="253" applyFont="1" applyFill="1" applyBorder="1" applyAlignment="1">
      <alignment horizontal="center" vertical="center"/>
      <protection/>
    </xf>
    <xf numFmtId="1" fontId="84" fillId="26" borderId="23" xfId="253" applyNumberFormat="1" applyFont="1" applyFill="1" applyBorder="1" applyAlignment="1">
      <alignment horizontal="center" vertical="center"/>
      <protection/>
    </xf>
    <xf numFmtId="0" fontId="84" fillId="26" borderId="23" xfId="253" applyFont="1" applyFill="1" applyBorder="1" applyAlignment="1">
      <alignment horizontal="center" vertical="center"/>
      <protection/>
    </xf>
    <xf numFmtId="192" fontId="84" fillId="26" borderId="66" xfId="253" applyNumberFormat="1" applyFont="1" applyFill="1" applyBorder="1" applyAlignment="1">
      <alignment horizontal="right" vertical="center"/>
      <protection/>
    </xf>
    <xf numFmtId="1" fontId="84" fillId="5" borderId="66" xfId="253" applyNumberFormat="1" applyFont="1" applyFill="1" applyBorder="1" applyAlignment="1">
      <alignment horizontal="center" vertical="center"/>
      <protection/>
    </xf>
    <xf numFmtId="192" fontId="84" fillId="5" borderId="66" xfId="253" applyNumberFormat="1" applyFont="1" applyFill="1" applyBorder="1" applyAlignment="1">
      <alignment horizontal="right" vertical="center"/>
      <protection/>
    </xf>
    <xf numFmtId="220" fontId="84" fillId="4" borderId="22" xfId="253" applyNumberFormat="1" applyFont="1" applyFill="1" applyBorder="1" applyAlignment="1">
      <alignment horizontal="center" vertical="center"/>
      <protection/>
    </xf>
    <xf numFmtId="4" fontId="84" fillId="4" borderId="66" xfId="253" applyNumberFormat="1" applyFont="1" applyFill="1" applyBorder="1" applyAlignment="1">
      <alignment vertical="center"/>
      <protection/>
    </xf>
    <xf numFmtId="4" fontId="84" fillId="20" borderId="39" xfId="253" applyNumberFormat="1" applyFont="1" applyFill="1" applyBorder="1" applyAlignment="1">
      <alignment horizontal="right" vertical="center"/>
      <protection/>
    </xf>
    <xf numFmtId="4" fontId="84" fillId="8" borderId="66" xfId="253" applyNumberFormat="1" applyFont="1" applyFill="1" applyBorder="1" applyAlignment="1">
      <alignment vertical="center"/>
      <protection/>
    </xf>
    <xf numFmtId="4" fontId="84" fillId="7" borderId="39" xfId="253" applyNumberFormat="1" applyFont="1" applyFill="1" applyBorder="1" applyAlignment="1">
      <alignment vertical="center"/>
      <protection/>
    </xf>
    <xf numFmtId="0" fontId="84" fillId="24" borderId="23" xfId="253" applyNumberFormat="1" applyFont="1" applyFill="1" applyBorder="1" applyAlignment="1">
      <alignment horizontal="center" vertical="center"/>
      <protection/>
    </xf>
    <xf numFmtId="0" fontId="20" fillId="0" borderId="0" xfId="253" applyFont="1" applyFill="1" applyAlignment="1">
      <alignment vertical="center"/>
      <protection/>
    </xf>
    <xf numFmtId="4" fontId="84" fillId="26" borderId="66" xfId="246" applyNumberFormat="1" applyFont="1" applyFill="1" applyBorder="1" applyAlignment="1">
      <alignment horizontal="right" vertical="center"/>
      <protection/>
    </xf>
    <xf numFmtId="1" fontId="84" fillId="5" borderId="66" xfId="246" applyNumberFormat="1" applyFont="1" applyFill="1" applyBorder="1" applyAlignment="1">
      <alignment horizontal="center" vertical="center"/>
      <protection/>
    </xf>
    <xf numFmtId="4" fontId="84" fillId="5" borderId="66" xfId="246" applyNumberFormat="1" applyFont="1" applyFill="1" applyBorder="1" applyAlignment="1">
      <alignment horizontal="right" vertical="center"/>
      <protection/>
    </xf>
    <xf numFmtId="190" fontId="89" fillId="24" borderId="23" xfId="253" applyNumberFormat="1" applyFont="1" applyFill="1" applyBorder="1" applyAlignment="1">
      <alignment horizontal="center" vertical="center"/>
      <protection/>
    </xf>
    <xf numFmtId="2" fontId="84" fillId="24" borderId="23" xfId="253" applyNumberFormat="1" applyFont="1" applyFill="1" applyBorder="1" applyAlignment="1">
      <alignment horizontal="center" vertical="center"/>
      <protection/>
    </xf>
    <xf numFmtId="0" fontId="88" fillId="7" borderId="40" xfId="253" applyFont="1" applyFill="1" applyBorder="1" applyAlignment="1">
      <alignment vertical="center"/>
      <protection/>
    </xf>
    <xf numFmtId="0" fontId="88" fillId="24" borderId="19" xfId="253" applyFont="1" applyFill="1" applyBorder="1" applyAlignment="1">
      <alignment horizontal="center" vertical="center"/>
      <protection/>
    </xf>
    <xf numFmtId="186" fontId="84" fillId="24" borderId="18" xfId="253" applyNumberFormat="1" applyFont="1" applyFill="1" applyBorder="1" applyAlignment="1">
      <alignment horizontal="center" vertical="center"/>
      <protection/>
    </xf>
    <xf numFmtId="3" fontId="84" fillId="24" borderId="18" xfId="253" applyNumberFormat="1" applyFont="1" applyFill="1" applyBorder="1" applyAlignment="1">
      <alignment horizontal="center" vertical="center"/>
      <protection/>
    </xf>
    <xf numFmtId="190" fontId="84" fillId="24" borderId="18" xfId="253" applyNumberFormat="1" applyFont="1" applyFill="1" applyBorder="1" applyAlignment="1">
      <alignment horizontal="center" vertical="center"/>
      <protection/>
    </xf>
    <xf numFmtId="1" fontId="84" fillId="24" borderId="18" xfId="253" applyNumberFormat="1" applyFont="1" applyFill="1" applyBorder="1" applyAlignment="1">
      <alignment horizontal="center" vertical="center"/>
      <protection/>
    </xf>
    <xf numFmtId="4" fontId="84" fillId="24" borderId="18" xfId="253" applyNumberFormat="1" applyFont="1" applyFill="1" applyBorder="1" applyAlignment="1">
      <alignment horizontal="center" vertical="center"/>
      <protection/>
    </xf>
    <xf numFmtId="0" fontId="84" fillId="24" borderId="18" xfId="253" applyFont="1" applyFill="1" applyBorder="1" applyAlignment="1">
      <alignment horizontal="center" vertical="center"/>
      <protection/>
    </xf>
    <xf numFmtId="4" fontId="84" fillId="24" borderId="40" xfId="253" applyNumberFormat="1" applyFont="1" applyFill="1" applyBorder="1" applyAlignment="1">
      <alignment horizontal="right" vertical="center"/>
      <protection/>
    </xf>
    <xf numFmtId="0" fontId="84" fillId="26" borderId="21" xfId="253" applyFont="1" applyFill="1" applyBorder="1" applyAlignment="1">
      <alignment horizontal="center" vertical="center"/>
      <protection/>
    </xf>
    <xf numFmtId="0" fontId="84" fillId="26" borderId="18" xfId="253" applyFont="1" applyFill="1" applyBorder="1" applyAlignment="1">
      <alignment horizontal="center" vertical="center"/>
      <protection/>
    </xf>
    <xf numFmtId="192" fontId="84" fillId="26" borderId="63" xfId="253" applyNumberFormat="1" applyFont="1" applyFill="1" applyBorder="1" applyAlignment="1">
      <alignment horizontal="right" vertical="center"/>
      <protection/>
    </xf>
    <xf numFmtId="1" fontId="84" fillId="5" borderId="63" xfId="253" applyNumberFormat="1" applyFont="1" applyFill="1" applyBorder="1" applyAlignment="1">
      <alignment horizontal="center" vertical="center"/>
      <protection/>
    </xf>
    <xf numFmtId="192" fontId="84" fillId="5" borderId="63" xfId="253" applyNumberFormat="1" applyFont="1" applyFill="1" applyBorder="1" applyAlignment="1">
      <alignment horizontal="right" vertical="center"/>
      <protection/>
    </xf>
    <xf numFmtId="220" fontId="84" fillId="4" borderId="19" xfId="253" applyNumberFormat="1" applyFont="1" applyFill="1" applyBorder="1" applyAlignment="1">
      <alignment horizontal="center" vertical="center"/>
      <protection/>
    </xf>
    <xf numFmtId="4" fontId="84" fillId="4" borderId="63" xfId="253" applyNumberFormat="1" applyFont="1" applyFill="1" applyBorder="1" applyAlignment="1">
      <alignment vertical="center"/>
      <protection/>
    </xf>
    <xf numFmtId="4" fontId="84" fillId="20" borderId="40" xfId="253" applyNumberFormat="1" applyFont="1" applyFill="1" applyBorder="1" applyAlignment="1">
      <alignment horizontal="right" vertical="center"/>
      <protection/>
    </xf>
    <xf numFmtId="4" fontId="84" fillId="8" borderId="63" xfId="253" applyNumberFormat="1" applyFont="1" applyFill="1" applyBorder="1" applyAlignment="1">
      <alignment vertical="center"/>
      <protection/>
    </xf>
    <xf numFmtId="4" fontId="84" fillId="7" borderId="40" xfId="253" applyNumberFormat="1" applyFont="1" applyFill="1" applyBorder="1" applyAlignment="1">
      <alignment vertical="center"/>
      <protection/>
    </xf>
    <xf numFmtId="0" fontId="88" fillId="7" borderId="34" xfId="253" applyFont="1" applyFill="1" applyBorder="1" applyAlignment="1">
      <alignment vertical="center"/>
      <protection/>
    </xf>
    <xf numFmtId="0" fontId="88" fillId="7" borderId="49" xfId="253" applyFont="1" applyFill="1" applyBorder="1" applyAlignment="1">
      <alignment horizontal="center" vertical="center"/>
      <protection/>
    </xf>
    <xf numFmtId="4" fontId="84" fillId="7" borderId="35" xfId="253" applyNumberFormat="1" applyFont="1" applyFill="1" applyBorder="1" applyAlignment="1">
      <alignment horizontal="center" vertical="center"/>
      <protection/>
    </xf>
    <xf numFmtId="186" fontId="84" fillId="7" borderId="35" xfId="253" applyNumberFormat="1" applyFont="1" applyFill="1" applyBorder="1" applyAlignment="1">
      <alignment horizontal="center" vertical="center"/>
      <protection/>
    </xf>
    <xf numFmtId="3" fontId="84" fillId="7" borderId="35" xfId="253" applyNumberFormat="1" applyFont="1" applyFill="1" applyBorder="1" applyAlignment="1">
      <alignment horizontal="center" vertical="center"/>
      <protection/>
    </xf>
    <xf numFmtId="190" fontId="84" fillId="7" borderId="35" xfId="253" applyNumberFormat="1" applyFont="1" applyFill="1" applyBorder="1" applyAlignment="1">
      <alignment horizontal="center" vertical="center"/>
      <protection/>
    </xf>
    <xf numFmtId="1" fontId="84" fillId="7" borderId="35" xfId="253" applyNumberFormat="1" applyFont="1" applyFill="1" applyBorder="1" applyAlignment="1">
      <alignment horizontal="center" vertical="center"/>
      <protection/>
    </xf>
    <xf numFmtId="2" fontId="84" fillId="7" borderId="35" xfId="253" applyNumberFormat="1" applyFont="1" applyFill="1" applyBorder="1" applyAlignment="1">
      <alignment horizontal="center" vertical="center"/>
      <protection/>
    </xf>
    <xf numFmtId="0" fontId="84" fillId="7" borderId="35" xfId="253" applyFont="1" applyFill="1" applyBorder="1" applyAlignment="1">
      <alignment horizontal="center" vertical="center"/>
      <protection/>
    </xf>
    <xf numFmtId="4" fontId="84" fillId="7" borderId="34" xfId="253" applyNumberFormat="1" applyFont="1" applyFill="1" applyBorder="1" applyAlignment="1">
      <alignment horizontal="right" vertical="center"/>
      <protection/>
    </xf>
    <xf numFmtId="0" fontId="84" fillId="7" borderId="67" xfId="253" applyFont="1" applyFill="1" applyBorder="1" applyAlignment="1">
      <alignment horizontal="center" vertical="center"/>
      <protection/>
    </xf>
    <xf numFmtId="4" fontId="84" fillId="7" borderId="46" xfId="253" applyNumberFormat="1" applyFont="1" applyFill="1" applyBorder="1" applyAlignment="1">
      <alignment horizontal="right" vertical="center"/>
      <protection/>
    </xf>
    <xf numFmtId="1" fontId="84" fillId="7" borderId="46" xfId="253" applyNumberFormat="1" applyFont="1" applyFill="1" applyBorder="1" applyAlignment="1">
      <alignment horizontal="center" vertical="center"/>
      <protection/>
    </xf>
    <xf numFmtId="3" fontId="84" fillId="7" borderId="49" xfId="253" applyNumberFormat="1" applyFont="1" applyFill="1" applyBorder="1" applyAlignment="1">
      <alignment horizontal="center" vertical="center"/>
      <protection/>
    </xf>
    <xf numFmtId="4" fontId="84" fillId="7" borderId="46" xfId="253" applyNumberFormat="1" applyFont="1" applyFill="1" applyBorder="1" applyAlignment="1">
      <alignment horizontal="right" vertical="center"/>
      <protection/>
    </xf>
    <xf numFmtId="4" fontId="84" fillId="7" borderId="34" xfId="253" applyNumberFormat="1" applyFont="1" applyFill="1" applyBorder="1" applyAlignment="1">
      <alignment horizontal="center" vertical="center"/>
      <protection/>
    </xf>
    <xf numFmtId="0" fontId="90" fillId="0" borderId="0" xfId="253" applyFont="1" applyAlignment="1">
      <alignment horizontal="center" vertical="center"/>
      <protection/>
    </xf>
    <xf numFmtId="3" fontId="0" fillId="0" borderId="0" xfId="253" applyNumberFormat="1" applyFont="1">
      <alignment/>
      <protection/>
    </xf>
    <xf numFmtId="186" fontId="0" fillId="0" borderId="0" xfId="253" applyNumberFormat="1" applyFont="1">
      <alignment/>
      <protection/>
    </xf>
    <xf numFmtId="1" fontId="0" fillId="0" borderId="0" xfId="253" applyNumberFormat="1" applyFont="1">
      <alignment/>
      <protection/>
    </xf>
    <xf numFmtId="0" fontId="0" fillId="0" borderId="0" xfId="253" applyFont="1" applyAlignment="1">
      <alignment horizontal="center"/>
      <protection/>
    </xf>
    <xf numFmtId="0" fontId="0" fillId="0" borderId="0" xfId="253" applyFont="1" applyAlignment="1">
      <alignment/>
      <protection/>
    </xf>
    <xf numFmtId="0" fontId="0" fillId="0" borderId="0" xfId="253" applyFont="1" applyAlignment="1">
      <alignment horizontal="right"/>
      <protection/>
    </xf>
    <xf numFmtId="0" fontId="0" fillId="0" borderId="64" xfId="253" applyFont="1" applyBorder="1">
      <alignment/>
      <protection/>
    </xf>
    <xf numFmtId="0" fontId="0" fillId="0" borderId="0" xfId="253" applyFont="1" applyBorder="1">
      <alignment/>
      <protection/>
    </xf>
    <xf numFmtId="3" fontId="0" fillId="0" borderId="0" xfId="253" applyNumberFormat="1" applyFont="1" applyBorder="1">
      <alignment/>
      <protection/>
    </xf>
    <xf numFmtId="186" fontId="0" fillId="0" borderId="0" xfId="253" applyNumberFormat="1" applyFont="1" applyBorder="1">
      <alignment/>
      <protection/>
    </xf>
    <xf numFmtId="0" fontId="83" fillId="26" borderId="68" xfId="253" applyFont="1" applyFill="1" applyBorder="1" applyAlignment="1">
      <alignment horizontal="center" vertical="center"/>
      <protection/>
    </xf>
    <xf numFmtId="1" fontId="0" fillId="0" borderId="0" xfId="253" applyNumberFormat="1" applyFont="1" applyBorder="1">
      <alignment/>
      <protection/>
    </xf>
    <xf numFmtId="0" fontId="0" fillId="0" borderId="0" xfId="253" applyFont="1" applyBorder="1" applyAlignment="1">
      <alignment horizontal="center"/>
      <protection/>
    </xf>
    <xf numFmtId="1" fontId="0" fillId="0" borderId="0" xfId="253" applyNumberFormat="1" applyFont="1" applyAlignment="1">
      <alignment/>
      <protection/>
    </xf>
    <xf numFmtId="1" fontId="0" fillId="0" borderId="0" xfId="253" applyNumberFormat="1" applyFont="1" applyAlignment="1">
      <alignment horizontal="right"/>
      <protection/>
    </xf>
    <xf numFmtId="1" fontId="0" fillId="0" borderId="0" xfId="253" applyNumberFormat="1" applyFont="1" applyAlignment="1">
      <alignment horizontal="center"/>
      <protection/>
    </xf>
    <xf numFmtId="0" fontId="79" fillId="0" borderId="0" xfId="253" applyFont="1" applyBorder="1" applyAlignment="1">
      <alignment horizontal="center" vertical="center"/>
      <protection/>
    </xf>
    <xf numFmtId="0" fontId="78" fillId="0" borderId="0" xfId="253" applyFont="1" applyAlignment="1">
      <alignment horizontal="center" vertical="center"/>
      <protection/>
    </xf>
    <xf numFmtId="0" fontId="86" fillId="24" borderId="30" xfId="253" applyFont="1" applyFill="1" applyBorder="1" applyAlignment="1">
      <alignment horizontal="center" vertical="center"/>
      <protection/>
    </xf>
    <xf numFmtId="0" fontId="86" fillId="24" borderId="60" xfId="253" applyFont="1" applyFill="1" applyBorder="1" applyAlignment="1">
      <alignment horizontal="center" vertical="center"/>
      <protection/>
    </xf>
    <xf numFmtId="0" fontId="86" fillId="24" borderId="56" xfId="253" applyFont="1" applyFill="1" applyBorder="1" applyAlignment="1">
      <alignment horizontal="center" vertical="center"/>
      <protection/>
    </xf>
    <xf numFmtId="0" fontId="12" fillId="24" borderId="53" xfId="253" applyFont="1" applyFill="1" applyBorder="1" applyAlignment="1">
      <alignment horizontal="center" vertical="center" wrapText="1"/>
      <protection/>
    </xf>
    <xf numFmtId="0" fontId="12" fillId="24" borderId="38" xfId="253" applyFont="1" applyFill="1" applyBorder="1" applyAlignment="1">
      <alignment horizontal="center" vertical="center" wrapText="1"/>
      <protection/>
    </xf>
    <xf numFmtId="0" fontId="17" fillId="24" borderId="53" xfId="253" applyFont="1" applyFill="1" applyBorder="1" applyAlignment="1">
      <alignment horizontal="center" vertical="center" wrapText="1"/>
      <protection/>
    </xf>
    <xf numFmtId="0" fontId="17" fillId="24" borderId="38" xfId="253" applyFont="1" applyFill="1" applyBorder="1" applyAlignment="1">
      <alignment horizontal="center" vertical="center" wrapText="1"/>
      <protection/>
    </xf>
    <xf numFmtId="0" fontId="82" fillId="7" borderId="69" xfId="253" applyFont="1" applyFill="1" applyBorder="1" applyAlignment="1">
      <alignment horizontal="center" vertical="center"/>
      <protection/>
    </xf>
    <xf numFmtId="0" fontId="82" fillId="7" borderId="70" xfId="253" applyFont="1" applyFill="1" applyBorder="1" applyAlignment="1">
      <alignment horizontal="center" vertical="center"/>
      <protection/>
    </xf>
    <xf numFmtId="0" fontId="82" fillId="7" borderId="71" xfId="253" applyFont="1" applyFill="1" applyBorder="1" applyAlignment="1">
      <alignment horizontal="center" vertical="center"/>
      <protection/>
    </xf>
    <xf numFmtId="0" fontId="12" fillId="26" borderId="53" xfId="253" applyFont="1" applyFill="1" applyBorder="1" applyAlignment="1">
      <alignment horizontal="center" vertical="center" wrapText="1"/>
      <protection/>
    </xf>
    <xf numFmtId="0" fontId="12" fillId="26" borderId="38" xfId="253" applyFont="1" applyFill="1" applyBorder="1" applyAlignment="1">
      <alignment horizontal="center" vertical="center" wrapText="1"/>
      <protection/>
    </xf>
    <xf numFmtId="14" fontId="81" fillId="0" borderId="0" xfId="253" applyNumberFormat="1" applyFont="1" applyBorder="1" applyAlignment="1">
      <alignment horizontal="center" vertical="center"/>
      <protection/>
    </xf>
    <xf numFmtId="0" fontId="1" fillId="24" borderId="31" xfId="253" applyFont="1" applyFill="1" applyBorder="1" applyAlignment="1">
      <alignment horizontal="center" vertical="center" wrapText="1"/>
      <protection/>
    </xf>
    <xf numFmtId="0" fontId="1" fillId="24" borderId="25" xfId="253" applyFont="1" applyFill="1" applyBorder="1" applyAlignment="1">
      <alignment horizontal="center" vertical="center" wrapText="1"/>
      <protection/>
    </xf>
    <xf numFmtId="0" fontId="1" fillId="24" borderId="30" xfId="253" applyFont="1" applyFill="1" applyBorder="1" applyAlignment="1">
      <alignment horizontal="center" vertical="center"/>
      <protection/>
    </xf>
    <xf numFmtId="0" fontId="1" fillId="24" borderId="60" xfId="253" applyFont="1" applyFill="1" applyBorder="1" applyAlignment="1">
      <alignment horizontal="center" vertical="center"/>
      <protection/>
    </xf>
    <xf numFmtId="0" fontId="1" fillId="24" borderId="61" xfId="253" applyFont="1" applyFill="1" applyBorder="1" applyAlignment="1">
      <alignment horizontal="center" vertical="center"/>
      <protection/>
    </xf>
    <xf numFmtId="4" fontId="84" fillId="4" borderId="69" xfId="253" applyNumberFormat="1" applyFont="1" applyFill="1" applyBorder="1" applyAlignment="1">
      <alignment horizontal="center" vertical="center" wrapText="1"/>
      <protection/>
    </xf>
    <xf numFmtId="4" fontId="84" fillId="4" borderId="70" xfId="253" applyNumberFormat="1" applyFont="1" applyFill="1" applyBorder="1" applyAlignment="1">
      <alignment horizontal="center" vertical="center" wrapText="1"/>
      <protection/>
    </xf>
    <xf numFmtId="4" fontId="84" fillId="4" borderId="48" xfId="253" applyNumberFormat="1" applyFont="1" applyFill="1" applyBorder="1" applyAlignment="1">
      <alignment horizontal="center" vertical="center" wrapText="1"/>
      <protection/>
    </xf>
    <xf numFmtId="0" fontId="83" fillId="24" borderId="65" xfId="253" applyFont="1" applyFill="1" applyBorder="1" applyAlignment="1">
      <alignment horizontal="center" vertical="center"/>
      <protection/>
    </xf>
    <xf numFmtId="0" fontId="83" fillId="24" borderId="68" xfId="253" applyFont="1" applyFill="1" applyBorder="1" applyAlignment="1">
      <alignment horizontal="center" vertical="center"/>
      <protection/>
    </xf>
    <xf numFmtId="0" fontId="83" fillId="24" borderId="62" xfId="253" applyFont="1" applyFill="1" applyBorder="1" applyAlignment="1">
      <alignment horizontal="center" vertical="center"/>
      <protection/>
    </xf>
    <xf numFmtId="0" fontId="83" fillId="26" borderId="65" xfId="253" applyFont="1" applyFill="1" applyBorder="1" applyAlignment="1">
      <alignment horizontal="center" vertical="center"/>
      <protection/>
    </xf>
    <xf numFmtId="0" fontId="83" fillId="7" borderId="69" xfId="253" applyFont="1" applyFill="1" applyBorder="1" applyAlignment="1">
      <alignment horizontal="center" vertical="center" wrapText="1"/>
      <protection/>
    </xf>
    <xf numFmtId="0" fontId="83" fillId="7" borderId="70" xfId="253" applyFont="1" applyFill="1" applyBorder="1" applyAlignment="1">
      <alignment horizontal="center" vertical="center" wrapText="1"/>
      <protection/>
    </xf>
    <xf numFmtId="0" fontId="83" fillId="7" borderId="48" xfId="253" applyFont="1" applyFill="1" applyBorder="1" applyAlignment="1">
      <alignment horizontal="center" vertical="center" wrapText="1"/>
      <protection/>
    </xf>
    <xf numFmtId="0" fontId="86" fillId="26" borderId="59" xfId="253" applyFont="1" applyFill="1" applyBorder="1" applyAlignment="1">
      <alignment horizontal="center" vertical="center" wrapText="1"/>
      <protection/>
    </xf>
    <xf numFmtId="0" fontId="86" fillId="26" borderId="48" xfId="253" applyFont="1" applyFill="1" applyBorder="1" applyAlignment="1">
      <alignment horizontal="center" vertical="center" wrapText="1"/>
      <protection/>
    </xf>
    <xf numFmtId="0" fontId="83" fillId="5" borderId="65" xfId="253" applyFont="1" applyFill="1" applyBorder="1" applyAlignment="1">
      <alignment horizontal="center" vertical="center"/>
      <protection/>
    </xf>
    <xf numFmtId="0" fontId="83" fillId="5" borderId="62" xfId="253" applyFont="1" applyFill="1" applyBorder="1" applyAlignment="1">
      <alignment horizontal="center" vertical="center"/>
      <protection/>
    </xf>
    <xf numFmtId="1" fontId="17" fillId="5" borderId="22" xfId="253" applyNumberFormat="1" applyFont="1" applyFill="1" applyBorder="1" applyAlignment="1">
      <alignment horizontal="center" vertical="center" wrapText="1"/>
      <protection/>
    </xf>
    <xf numFmtId="0" fontId="86" fillId="5" borderId="72" xfId="253" applyFont="1" applyFill="1" applyBorder="1" applyAlignment="1">
      <alignment horizontal="center" vertical="center" wrapText="1"/>
      <protection/>
    </xf>
    <xf numFmtId="0" fontId="86" fillId="5" borderId="58" xfId="253" applyFont="1" applyFill="1" applyBorder="1" applyAlignment="1">
      <alignment horizontal="center" vertical="center" wrapText="1"/>
      <protection/>
    </xf>
    <xf numFmtId="0" fontId="85" fillId="20" borderId="69" xfId="253" applyFont="1" applyFill="1" applyBorder="1" applyAlignment="1">
      <alignment horizontal="center" vertical="center" wrapText="1"/>
      <protection/>
    </xf>
    <xf numFmtId="0" fontId="85" fillId="20" borderId="70" xfId="253" applyFont="1" applyFill="1" applyBorder="1" applyAlignment="1">
      <alignment horizontal="center" vertical="center" wrapText="1"/>
      <protection/>
    </xf>
    <xf numFmtId="0" fontId="85" fillId="20" borderId="48" xfId="253" applyFont="1" applyFill="1" applyBorder="1" applyAlignment="1">
      <alignment horizontal="center" vertical="center" wrapText="1"/>
      <protection/>
    </xf>
    <xf numFmtId="0" fontId="1" fillId="0" borderId="15" xfId="250" applyFont="1" applyFill="1" applyBorder="1" applyAlignment="1">
      <alignment horizontal="center" vertical="center" wrapText="1"/>
      <protection/>
    </xf>
    <xf numFmtId="3" fontId="17" fillId="10" borderId="65" xfId="250" applyNumberFormat="1" applyFont="1" applyFill="1" applyBorder="1" applyAlignment="1">
      <alignment horizontal="center" vertical="center"/>
      <protection/>
    </xf>
    <xf numFmtId="3" fontId="17" fillId="10" borderId="68" xfId="250" applyNumberFormat="1" applyFont="1" applyFill="1" applyBorder="1" applyAlignment="1">
      <alignment horizontal="center" vertical="center"/>
      <protection/>
    </xf>
    <xf numFmtId="3" fontId="17" fillId="10" borderId="62" xfId="250" applyNumberFormat="1" applyFont="1" applyFill="1" applyBorder="1" applyAlignment="1">
      <alignment horizontal="center" vertical="center"/>
      <protection/>
    </xf>
    <xf numFmtId="3" fontId="12" fillId="7" borderId="53" xfId="250" applyNumberFormat="1" applyFont="1" applyFill="1" applyBorder="1" applyAlignment="1">
      <alignment horizontal="center" vertical="center" wrapText="1" shrinkToFit="1"/>
      <protection/>
    </xf>
    <xf numFmtId="3" fontId="12" fillId="7" borderId="51" xfId="250" applyNumberFormat="1" applyFont="1" applyFill="1" applyBorder="1" applyAlignment="1">
      <alignment horizontal="center" vertical="center" wrapText="1" shrinkToFit="1"/>
      <protection/>
    </xf>
    <xf numFmtId="3" fontId="12" fillId="7" borderId="54" xfId="250" applyNumberFormat="1" applyFont="1" applyFill="1" applyBorder="1" applyAlignment="1">
      <alignment horizontal="center" vertical="center" wrapText="1" shrinkToFit="1"/>
      <protection/>
    </xf>
    <xf numFmtId="3" fontId="12" fillId="7" borderId="52" xfId="250" applyNumberFormat="1" applyFont="1" applyFill="1" applyBorder="1" applyAlignment="1">
      <alignment horizontal="center" vertical="center" wrapText="1" shrinkToFit="1"/>
      <protection/>
    </xf>
    <xf numFmtId="3" fontId="8" fillId="22" borderId="65" xfId="252" applyNumberFormat="1" applyFont="1" applyFill="1" applyBorder="1" applyAlignment="1">
      <alignment horizontal="center" vertical="center"/>
      <protection/>
    </xf>
    <xf numFmtId="3" fontId="8" fillId="22" borderId="68" xfId="252" applyNumberFormat="1" applyFont="1" applyFill="1" applyBorder="1" applyAlignment="1">
      <alignment horizontal="center" vertical="center"/>
      <protection/>
    </xf>
    <xf numFmtId="3" fontId="8" fillId="22" borderId="62" xfId="252" applyNumberFormat="1" applyFont="1" applyFill="1" applyBorder="1" applyAlignment="1">
      <alignment horizontal="center" vertical="center"/>
      <protection/>
    </xf>
    <xf numFmtId="3" fontId="12" fillId="7" borderId="66" xfId="250" applyNumberFormat="1" applyFont="1" applyFill="1" applyBorder="1" applyAlignment="1">
      <alignment horizontal="center" vertical="center" wrapText="1"/>
      <protection/>
    </xf>
    <xf numFmtId="3" fontId="12" fillId="7" borderId="61" xfId="250" applyNumberFormat="1" applyFont="1" applyFill="1" applyBorder="1" applyAlignment="1">
      <alignment horizontal="center" vertical="center" wrapText="1"/>
      <protection/>
    </xf>
    <xf numFmtId="3" fontId="12" fillId="7" borderId="30" xfId="250" applyNumberFormat="1" applyFont="1" applyFill="1" applyBorder="1" applyAlignment="1">
      <alignment horizontal="center" vertical="center"/>
      <protection/>
    </xf>
    <xf numFmtId="3" fontId="12" fillId="7" borderId="61" xfId="250" applyNumberFormat="1" applyFont="1" applyFill="1" applyBorder="1" applyAlignment="1">
      <alignment horizontal="center" vertical="center"/>
      <protection/>
    </xf>
    <xf numFmtId="1" fontId="44" fillId="0" borderId="15" xfId="252" applyNumberFormat="1" applyFont="1" applyBorder="1" applyAlignment="1">
      <alignment horizontal="center" vertical="center"/>
      <protection/>
    </xf>
    <xf numFmtId="3" fontId="12" fillId="8" borderId="65" xfId="250" applyNumberFormat="1" applyFont="1" applyFill="1" applyBorder="1" applyAlignment="1">
      <alignment horizontal="left" vertical="center"/>
      <protection/>
    </xf>
    <xf numFmtId="3" fontId="12" fillId="8" borderId="28" xfId="250" applyNumberFormat="1" applyFont="1" applyFill="1" applyBorder="1" applyAlignment="1">
      <alignment horizontal="left" vertical="center"/>
      <protection/>
    </xf>
    <xf numFmtId="3" fontId="12" fillId="8" borderId="66" xfId="250" applyNumberFormat="1" applyFont="1" applyFill="1" applyBorder="1" applyAlignment="1">
      <alignment horizontal="left" vertical="center"/>
      <protection/>
    </xf>
    <xf numFmtId="3" fontId="12" fillId="8" borderId="61" xfId="250" applyNumberFormat="1" applyFont="1" applyFill="1" applyBorder="1" applyAlignment="1">
      <alignment horizontal="left" vertical="center"/>
      <protection/>
    </xf>
    <xf numFmtId="3" fontId="8" fillId="24" borderId="65" xfId="252" applyNumberFormat="1" applyFont="1" applyFill="1" applyBorder="1" applyAlignment="1">
      <alignment horizontal="center" vertical="center"/>
      <protection/>
    </xf>
    <xf numFmtId="3" fontId="8" fillId="24" borderId="68" xfId="252" applyNumberFormat="1" applyFont="1" applyFill="1" applyBorder="1" applyAlignment="1">
      <alignment horizontal="center" vertical="center"/>
      <protection/>
    </xf>
    <xf numFmtId="3" fontId="8" fillId="24" borderId="62" xfId="252" applyNumberFormat="1" applyFont="1" applyFill="1" applyBorder="1" applyAlignment="1">
      <alignment horizontal="center" vertical="center"/>
      <protection/>
    </xf>
    <xf numFmtId="3" fontId="8" fillId="5" borderId="65" xfId="252" applyNumberFormat="1" applyFont="1" applyFill="1" applyBorder="1" applyAlignment="1">
      <alignment horizontal="center" vertical="center"/>
      <protection/>
    </xf>
    <xf numFmtId="3" fontId="8" fillId="5" borderId="68" xfId="252" applyNumberFormat="1" applyFont="1" applyFill="1" applyBorder="1" applyAlignment="1">
      <alignment horizontal="center" vertical="center"/>
      <protection/>
    </xf>
    <xf numFmtId="3" fontId="8" fillId="5" borderId="62" xfId="252" applyNumberFormat="1" applyFont="1" applyFill="1" applyBorder="1" applyAlignment="1">
      <alignment horizontal="center" vertical="center"/>
      <protection/>
    </xf>
    <xf numFmtId="3" fontId="8" fillId="7" borderId="65" xfId="252" applyNumberFormat="1" applyFont="1" applyFill="1" applyBorder="1" applyAlignment="1">
      <alignment horizontal="center" vertical="center"/>
      <protection/>
    </xf>
    <xf numFmtId="3" fontId="8" fillId="7" borderId="68" xfId="252" applyNumberFormat="1" applyFont="1" applyFill="1" applyBorder="1" applyAlignment="1">
      <alignment horizontal="center" vertical="center"/>
      <protection/>
    </xf>
    <xf numFmtId="3" fontId="8" fillId="7" borderId="62" xfId="252" applyNumberFormat="1" applyFont="1" applyFill="1" applyBorder="1" applyAlignment="1">
      <alignment horizontal="center" vertical="center"/>
      <protection/>
    </xf>
    <xf numFmtId="0" fontId="20" fillId="22" borderId="73" xfId="250" applyFont="1" applyFill="1" applyBorder="1" applyAlignment="1">
      <alignment horizontal="center" vertical="center" wrapText="1"/>
      <protection/>
    </xf>
    <xf numFmtId="0" fontId="20" fillId="22" borderId="41" xfId="250" applyFont="1" applyFill="1" applyBorder="1" applyAlignment="1">
      <alignment horizontal="center" vertical="center" wrapText="1"/>
      <protection/>
    </xf>
    <xf numFmtId="0" fontId="20" fillId="22" borderId="25" xfId="250" applyFont="1" applyFill="1" applyBorder="1" applyAlignment="1">
      <alignment horizontal="center" vertical="center" wrapText="1"/>
      <protection/>
    </xf>
    <xf numFmtId="3" fontId="8" fillId="8" borderId="65" xfId="252" applyNumberFormat="1" applyFont="1" applyFill="1" applyBorder="1" applyAlignment="1">
      <alignment horizontal="center" vertical="center"/>
      <protection/>
    </xf>
    <xf numFmtId="3" fontId="8" fillId="8" borderId="68" xfId="252" applyNumberFormat="1" applyFont="1" applyFill="1" applyBorder="1" applyAlignment="1">
      <alignment horizontal="center" vertical="center"/>
      <protection/>
    </xf>
    <xf numFmtId="3" fontId="8" fillId="8" borderId="62" xfId="252" applyNumberFormat="1" applyFont="1" applyFill="1" applyBorder="1" applyAlignment="1">
      <alignment horizontal="center" vertical="center"/>
      <protection/>
    </xf>
    <xf numFmtId="3" fontId="8" fillId="10" borderId="65" xfId="252" applyNumberFormat="1" applyFont="1" applyFill="1" applyBorder="1" applyAlignment="1">
      <alignment horizontal="center" vertical="center"/>
      <protection/>
    </xf>
    <xf numFmtId="3" fontId="8" fillId="10" borderId="68" xfId="252" applyNumberFormat="1" applyFont="1" applyFill="1" applyBorder="1" applyAlignment="1">
      <alignment horizontal="center" vertical="center"/>
      <protection/>
    </xf>
    <xf numFmtId="3" fontId="8" fillId="10" borderId="62" xfId="252" applyNumberFormat="1" applyFont="1" applyFill="1" applyBorder="1" applyAlignment="1">
      <alignment horizontal="center" vertical="center"/>
      <protection/>
    </xf>
    <xf numFmtId="0" fontId="17" fillId="8" borderId="69" xfId="250" applyFont="1" applyFill="1" applyBorder="1" applyAlignment="1">
      <alignment horizontal="center" vertical="center" wrapText="1"/>
      <protection/>
    </xf>
    <xf numFmtId="0" fontId="11" fillId="8" borderId="70" xfId="250" applyFont="1" applyFill="1" applyBorder="1" applyAlignment="1">
      <alignment horizontal="center" vertical="center" wrapText="1"/>
      <protection/>
    </xf>
    <xf numFmtId="0" fontId="11" fillId="8" borderId="71" xfId="250" applyFont="1" applyFill="1" applyBorder="1" applyAlignment="1">
      <alignment horizontal="center" vertical="center" wrapText="1"/>
      <protection/>
    </xf>
    <xf numFmtId="3" fontId="12" fillId="24" borderId="54" xfId="250" applyNumberFormat="1" applyFont="1" applyFill="1" applyBorder="1" applyAlignment="1">
      <alignment horizontal="center" vertical="center" wrapText="1"/>
      <protection/>
    </xf>
    <xf numFmtId="3" fontId="12" fillId="24" borderId="52" xfId="250" applyNumberFormat="1" applyFont="1" applyFill="1" applyBorder="1" applyAlignment="1">
      <alignment horizontal="center" vertical="center" wrapText="1"/>
      <protection/>
    </xf>
    <xf numFmtId="1" fontId="7" fillId="24" borderId="69" xfId="252" applyNumberFormat="1" applyFont="1" applyFill="1" applyBorder="1" applyAlignment="1">
      <alignment horizontal="center" vertical="center" wrapText="1"/>
      <protection/>
    </xf>
    <xf numFmtId="1" fontId="56" fillId="24" borderId="70" xfId="252" applyNumberFormat="1" applyFont="1" applyFill="1" applyBorder="1" applyAlignment="1">
      <alignment horizontal="center" vertical="center" wrapText="1"/>
      <protection/>
    </xf>
    <xf numFmtId="1" fontId="56" fillId="24" borderId="71" xfId="252" applyNumberFormat="1" applyFont="1" applyFill="1" applyBorder="1" applyAlignment="1">
      <alignment horizontal="center" vertical="center" wrapText="1"/>
      <protection/>
    </xf>
    <xf numFmtId="3" fontId="20" fillId="24" borderId="66" xfId="250" applyNumberFormat="1" applyFont="1" applyFill="1" applyBorder="1" applyAlignment="1">
      <alignment horizontal="left" vertical="center" wrapText="1"/>
      <protection/>
    </xf>
    <xf numFmtId="3" fontId="20" fillId="24" borderId="56" xfId="250" applyNumberFormat="1" applyFont="1" applyFill="1" applyBorder="1" applyAlignment="1">
      <alignment horizontal="left" vertical="center" wrapText="1"/>
      <protection/>
    </xf>
    <xf numFmtId="3" fontId="20" fillId="24" borderId="66" xfId="250" applyNumberFormat="1" applyFont="1" applyFill="1" applyBorder="1" applyAlignment="1">
      <alignment horizontal="left" vertical="center"/>
      <protection/>
    </xf>
    <xf numFmtId="3" fontId="20" fillId="24" borderId="56" xfId="250" applyNumberFormat="1" applyFont="1" applyFill="1" applyBorder="1" applyAlignment="1">
      <alignment horizontal="left" vertical="center"/>
      <protection/>
    </xf>
    <xf numFmtId="3" fontId="20" fillId="24" borderId="63" xfId="250" applyNumberFormat="1" applyFont="1" applyFill="1" applyBorder="1" applyAlignment="1">
      <alignment horizontal="left" vertical="center" wrapText="1"/>
      <protection/>
    </xf>
    <xf numFmtId="3" fontId="20" fillId="24" borderId="74" xfId="250" applyNumberFormat="1" applyFont="1" applyFill="1" applyBorder="1" applyAlignment="1">
      <alignment horizontal="left" vertical="center" wrapText="1"/>
      <protection/>
    </xf>
    <xf numFmtId="3" fontId="8" fillId="24" borderId="57" xfId="252" applyNumberFormat="1" applyFont="1" applyFill="1" applyBorder="1" applyAlignment="1">
      <alignment horizontal="center" vertical="center"/>
      <protection/>
    </xf>
    <xf numFmtId="3" fontId="8" fillId="24" borderId="75" xfId="252" applyNumberFormat="1" applyFont="1" applyFill="1" applyBorder="1" applyAlignment="1">
      <alignment horizontal="center" vertical="center"/>
      <protection/>
    </xf>
    <xf numFmtId="3" fontId="8" fillId="24" borderId="37" xfId="252" applyNumberFormat="1" applyFont="1" applyFill="1" applyBorder="1" applyAlignment="1">
      <alignment horizontal="center" vertical="center"/>
      <protection/>
    </xf>
    <xf numFmtId="3" fontId="8" fillId="24" borderId="76" xfId="252" applyNumberFormat="1" applyFont="1" applyFill="1" applyBorder="1" applyAlignment="1">
      <alignment horizontal="center" vertical="center"/>
      <protection/>
    </xf>
    <xf numFmtId="3" fontId="8" fillId="24" borderId="77" xfId="252" applyNumberFormat="1" applyFont="1" applyFill="1" applyBorder="1" applyAlignment="1">
      <alignment horizontal="center" vertical="center"/>
      <protection/>
    </xf>
    <xf numFmtId="3" fontId="8" fillId="24" borderId="78" xfId="252" applyNumberFormat="1" applyFont="1" applyFill="1" applyBorder="1" applyAlignment="1">
      <alignment horizontal="center" vertical="center"/>
      <protection/>
    </xf>
    <xf numFmtId="3" fontId="20" fillId="24" borderId="65" xfId="250" applyNumberFormat="1" applyFont="1" applyFill="1" applyBorder="1" applyAlignment="1">
      <alignment horizontal="left" vertical="center" wrapText="1"/>
      <protection/>
    </xf>
    <xf numFmtId="3" fontId="20" fillId="24" borderId="62" xfId="250" applyNumberFormat="1" applyFont="1" applyFill="1" applyBorder="1" applyAlignment="1">
      <alignment horizontal="left" vertical="center" wrapText="1"/>
      <protection/>
    </xf>
    <xf numFmtId="3" fontId="8" fillId="8" borderId="46" xfId="252" applyNumberFormat="1" applyFont="1" applyFill="1" applyBorder="1" applyAlignment="1">
      <alignment horizontal="center" vertical="center"/>
      <protection/>
    </xf>
    <xf numFmtId="3" fontId="8" fillId="8" borderId="67" xfId="252" applyNumberFormat="1" applyFont="1" applyFill="1" applyBorder="1" applyAlignment="1">
      <alignment horizontal="center" vertical="center"/>
      <protection/>
    </xf>
    <xf numFmtId="0" fontId="46" fillId="7" borderId="69" xfId="250" applyFont="1" applyFill="1" applyBorder="1" applyAlignment="1">
      <alignment horizontal="center" vertical="center" wrapText="1"/>
      <protection/>
    </xf>
    <xf numFmtId="0" fontId="46" fillId="7" borderId="70" xfId="250" applyFont="1" applyFill="1" applyBorder="1" applyAlignment="1">
      <alignment horizontal="center" vertical="center" wrapText="1"/>
      <protection/>
    </xf>
    <xf numFmtId="0" fontId="46" fillId="7" borderId="71" xfId="250" applyFont="1" applyFill="1" applyBorder="1" applyAlignment="1">
      <alignment horizontal="center" vertical="center" wrapText="1"/>
      <protection/>
    </xf>
    <xf numFmtId="1" fontId="45" fillId="7" borderId="69" xfId="252" applyNumberFormat="1" applyFont="1" applyFill="1" applyBorder="1" applyAlignment="1">
      <alignment horizontal="center" vertical="center"/>
      <protection/>
    </xf>
    <xf numFmtId="1" fontId="45" fillId="7" borderId="70" xfId="252" applyNumberFormat="1" applyFont="1" applyFill="1" applyBorder="1" applyAlignment="1">
      <alignment horizontal="center" vertical="center"/>
      <protection/>
    </xf>
    <xf numFmtId="1" fontId="45" fillId="7" borderId="71" xfId="252" applyNumberFormat="1" applyFont="1" applyFill="1" applyBorder="1" applyAlignment="1">
      <alignment horizontal="center" vertical="center"/>
      <protection/>
    </xf>
    <xf numFmtId="3" fontId="17" fillId="7" borderId="65" xfId="250" applyNumberFormat="1" applyFont="1" applyFill="1" applyBorder="1" applyAlignment="1">
      <alignment horizontal="left" vertical="center"/>
      <protection/>
    </xf>
    <xf numFmtId="3" fontId="17" fillId="7" borderId="62" xfId="250" applyNumberFormat="1" applyFont="1" applyFill="1" applyBorder="1" applyAlignment="1">
      <alignment horizontal="left" vertical="center"/>
      <protection/>
    </xf>
    <xf numFmtId="0" fontId="1" fillId="0" borderId="15" xfId="250" applyFont="1" applyBorder="1" applyAlignment="1">
      <alignment horizontal="center"/>
      <protection/>
    </xf>
    <xf numFmtId="3" fontId="12" fillId="24" borderId="53" xfId="250" applyNumberFormat="1" applyFont="1" applyFill="1" applyBorder="1" applyAlignment="1">
      <alignment horizontal="center" vertical="center" wrapText="1"/>
      <protection/>
    </xf>
    <xf numFmtId="3" fontId="12" fillId="24" borderId="51" xfId="250" applyNumberFormat="1" applyFont="1" applyFill="1" applyBorder="1" applyAlignment="1">
      <alignment horizontal="center" vertical="center" wrapText="1"/>
      <protection/>
    </xf>
    <xf numFmtId="3" fontId="17" fillId="24" borderId="79" xfId="250" applyNumberFormat="1" applyFont="1" applyFill="1" applyBorder="1" applyAlignment="1">
      <alignment horizontal="center" vertical="center"/>
      <protection/>
    </xf>
    <xf numFmtId="3" fontId="17" fillId="24" borderId="68" xfId="250" applyNumberFormat="1" applyFont="1" applyFill="1" applyBorder="1" applyAlignment="1">
      <alignment horizontal="center" vertical="center"/>
      <protection/>
    </xf>
    <xf numFmtId="3" fontId="17" fillId="24" borderId="62" xfId="250" applyNumberFormat="1" applyFont="1" applyFill="1" applyBorder="1" applyAlignment="1">
      <alignment horizontal="center" vertical="center"/>
      <protection/>
    </xf>
    <xf numFmtId="4" fontId="57" fillId="0" borderId="33" xfId="222" applyNumberFormat="1" applyFont="1" applyFill="1" applyBorder="1" applyAlignment="1" applyProtection="1">
      <alignment horizontal="left"/>
      <protection/>
    </xf>
    <xf numFmtId="4" fontId="57" fillId="0" borderId="80" xfId="222" applyNumberFormat="1" applyFont="1" applyFill="1" applyBorder="1" applyAlignment="1" applyProtection="1">
      <alignment horizontal="left"/>
      <protection/>
    </xf>
    <xf numFmtId="4" fontId="57" fillId="0" borderId="81" xfId="222" applyNumberFormat="1" applyFont="1" applyFill="1" applyBorder="1" applyAlignment="1" applyProtection="1">
      <alignment horizontal="left"/>
      <protection/>
    </xf>
    <xf numFmtId="0" fontId="17" fillId="0" borderId="65" xfId="248" applyFont="1" applyBorder="1" applyAlignment="1">
      <alignment horizontal="center" vertical="center"/>
      <protection/>
    </xf>
    <xf numFmtId="0" fontId="17" fillId="0" borderId="68" xfId="248" applyFont="1" applyBorder="1" applyAlignment="1">
      <alignment horizontal="center" vertical="center"/>
      <protection/>
    </xf>
    <xf numFmtId="0" fontId="17" fillId="0" borderId="62" xfId="248" applyFont="1" applyBorder="1" applyAlignment="1">
      <alignment horizontal="center" vertical="center"/>
      <protection/>
    </xf>
    <xf numFmtId="4" fontId="8" fillId="0" borderId="30" xfId="184" applyNumberFormat="1" applyFont="1" applyFill="1" applyBorder="1" applyAlignment="1">
      <alignment horizontal="left"/>
    </xf>
    <xf numFmtId="4" fontId="8" fillId="0" borderId="60" xfId="184" applyNumberFormat="1" applyFont="1" applyFill="1" applyBorder="1" applyAlignment="1">
      <alignment horizontal="left"/>
    </xf>
    <xf numFmtId="4" fontId="8" fillId="0" borderId="56" xfId="184" applyNumberFormat="1" applyFont="1" applyFill="1" applyBorder="1" applyAlignment="1">
      <alignment horizontal="left"/>
    </xf>
    <xf numFmtId="3" fontId="17" fillId="7" borderId="66" xfId="250" applyNumberFormat="1" applyFont="1" applyFill="1" applyBorder="1" applyAlignment="1">
      <alignment horizontal="left" vertical="center"/>
      <protection/>
    </xf>
    <xf numFmtId="3" fontId="17" fillId="7" borderId="56" xfId="250" applyNumberFormat="1" applyFont="1" applyFill="1" applyBorder="1" applyAlignment="1">
      <alignment horizontal="left" vertical="center"/>
      <protection/>
    </xf>
    <xf numFmtId="3" fontId="8" fillId="22" borderId="46" xfId="252" applyNumberFormat="1" applyFont="1" applyFill="1" applyBorder="1" applyAlignment="1">
      <alignment horizontal="center" vertical="center"/>
      <protection/>
    </xf>
    <xf numFmtId="3" fontId="8" fillId="22" borderId="67" xfId="252" applyNumberFormat="1" applyFont="1" applyFill="1" applyBorder="1" applyAlignment="1">
      <alignment horizontal="center" vertical="center"/>
      <protection/>
    </xf>
    <xf numFmtId="0" fontId="20" fillId="22" borderId="63" xfId="250" applyFont="1" applyFill="1" applyBorder="1" applyAlignment="1">
      <alignment horizontal="center"/>
      <protection/>
    </xf>
    <xf numFmtId="0" fontId="20" fillId="22" borderId="21" xfId="250" applyFont="1" applyFill="1" applyBorder="1" applyAlignment="1">
      <alignment horizontal="center"/>
      <protection/>
    </xf>
    <xf numFmtId="3" fontId="12" fillId="8" borderId="63" xfId="250" applyNumberFormat="1" applyFont="1" applyFill="1" applyBorder="1" applyAlignment="1">
      <alignment horizontal="left" vertical="center"/>
      <protection/>
    </xf>
    <xf numFmtId="3" fontId="12" fillId="8" borderId="21" xfId="250" applyNumberFormat="1" applyFont="1" applyFill="1" applyBorder="1" applyAlignment="1">
      <alignment horizontal="left" vertical="center"/>
      <protection/>
    </xf>
    <xf numFmtId="3" fontId="17" fillId="7" borderId="63" xfId="250" applyNumberFormat="1" applyFont="1" applyFill="1" applyBorder="1" applyAlignment="1">
      <alignment horizontal="left" vertical="center"/>
      <protection/>
    </xf>
    <xf numFmtId="3" fontId="17" fillId="7" borderId="81" xfId="250" applyNumberFormat="1" applyFont="1" applyFill="1" applyBorder="1" applyAlignment="1">
      <alignment horizontal="left" vertical="center"/>
      <protection/>
    </xf>
    <xf numFmtId="3" fontId="12" fillId="24" borderId="30" xfId="250" applyNumberFormat="1" applyFont="1" applyFill="1" applyBorder="1" applyAlignment="1">
      <alignment horizontal="center" vertical="center"/>
      <protection/>
    </xf>
    <xf numFmtId="3" fontId="12" fillId="24" borderId="61" xfId="250" applyNumberFormat="1" applyFont="1" applyFill="1" applyBorder="1" applyAlignment="1">
      <alignment horizontal="center" vertical="center"/>
      <protection/>
    </xf>
    <xf numFmtId="3" fontId="45" fillId="7" borderId="57" xfId="252" applyNumberFormat="1" applyFont="1" applyFill="1" applyBorder="1" applyAlignment="1">
      <alignment horizontal="center" vertical="center"/>
      <protection/>
    </xf>
    <xf numFmtId="3" fontId="45" fillId="7" borderId="75" xfId="252" applyNumberFormat="1" applyFont="1" applyFill="1" applyBorder="1" applyAlignment="1">
      <alignment horizontal="center" vertical="center"/>
      <protection/>
    </xf>
    <xf numFmtId="3" fontId="45" fillId="7" borderId="37" xfId="252" applyNumberFormat="1" applyFont="1" applyFill="1" applyBorder="1" applyAlignment="1">
      <alignment horizontal="center" vertical="center"/>
      <protection/>
    </xf>
    <xf numFmtId="3" fontId="45" fillId="7" borderId="76" xfId="252" applyNumberFormat="1" applyFont="1" applyFill="1" applyBorder="1" applyAlignment="1">
      <alignment horizontal="center" vertical="center"/>
      <protection/>
    </xf>
    <xf numFmtId="3" fontId="45" fillId="7" borderId="77" xfId="252" applyNumberFormat="1" applyFont="1" applyFill="1" applyBorder="1" applyAlignment="1">
      <alignment horizontal="center" vertical="center"/>
      <protection/>
    </xf>
    <xf numFmtId="3" fontId="45" fillId="7" borderId="78" xfId="252" applyNumberFormat="1" applyFont="1" applyFill="1" applyBorder="1" applyAlignment="1">
      <alignment horizontal="center" vertical="center"/>
      <protection/>
    </xf>
    <xf numFmtId="3" fontId="12" fillId="24" borderId="66" xfId="250" applyNumberFormat="1" applyFont="1" applyFill="1" applyBorder="1" applyAlignment="1">
      <alignment horizontal="center" vertical="center" wrapText="1"/>
      <protection/>
    </xf>
    <xf numFmtId="3" fontId="12" fillId="24" borderId="61" xfId="250" applyNumberFormat="1" applyFont="1" applyFill="1" applyBorder="1" applyAlignment="1">
      <alignment horizontal="center" vertical="center" wrapText="1"/>
      <protection/>
    </xf>
    <xf numFmtId="3" fontId="17" fillId="7" borderId="63" xfId="250" applyNumberFormat="1" applyFont="1" applyFill="1" applyBorder="1" applyAlignment="1">
      <alignment vertical="center"/>
      <protection/>
    </xf>
    <xf numFmtId="3" fontId="17" fillId="7" borderId="21" xfId="250" applyNumberFormat="1" applyFont="1" applyFill="1" applyBorder="1" applyAlignment="1">
      <alignment vertical="center"/>
      <protection/>
    </xf>
    <xf numFmtId="2" fontId="10" fillId="15" borderId="31" xfId="251" applyNumberFormat="1" applyFont="1" applyFill="1" applyBorder="1" applyAlignment="1">
      <alignment vertical="center" textRotation="90" wrapText="1"/>
      <protection/>
    </xf>
    <xf numFmtId="2" fontId="10" fillId="15" borderId="82" xfId="251" applyNumberFormat="1" applyFont="1" applyFill="1" applyBorder="1" applyAlignment="1">
      <alignment vertical="center" textRotation="90" wrapText="1"/>
      <protection/>
    </xf>
    <xf numFmtId="0" fontId="10" fillId="15" borderId="65" xfId="251" applyFont="1" applyFill="1" applyBorder="1" applyAlignment="1">
      <alignment vertical="center" wrapText="1"/>
      <protection/>
    </xf>
    <xf numFmtId="0" fontId="10" fillId="15" borderId="62" xfId="251" applyFont="1" applyFill="1" applyBorder="1" applyAlignment="1">
      <alignment vertical="center" wrapText="1"/>
      <protection/>
    </xf>
    <xf numFmtId="0" fontId="10" fillId="15" borderId="66" xfId="251" applyFont="1" applyFill="1" applyBorder="1" applyAlignment="1">
      <alignment vertical="center" wrapText="1"/>
      <protection/>
    </xf>
    <xf numFmtId="0" fontId="10" fillId="15" borderId="56" xfId="251" applyFont="1" applyFill="1" applyBorder="1" applyAlignment="1">
      <alignment vertical="center" wrapText="1"/>
      <protection/>
    </xf>
    <xf numFmtId="3" fontId="47" fillId="7" borderId="57" xfId="249" applyNumberFormat="1" applyFont="1" applyFill="1" applyBorder="1" applyAlignment="1">
      <alignment horizontal="center" vertical="center" wrapText="1"/>
      <protection/>
    </xf>
    <xf numFmtId="3" fontId="47" fillId="7" borderId="83" xfId="249" applyNumberFormat="1" applyFont="1" applyFill="1" applyBorder="1" applyAlignment="1">
      <alignment horizontal="center" vertical="center" wrapText="1"/>
      <protection/>
    </xf>
    <xf numFmtId="3" fontId="47" fillId="7" borderId="77" xfId="249" applyNumberFormat="1" applyFont="1" applyFill="1" applyBorder="1" applyAlignment="1">
      <alignment horizontal="center" vertical="center" wrapText="1"/>
      <protection/>
    </xf>
    <xf numFmtId="3" fontId="47" fillId="7" borderId="84" xfId="249" applyNumberFormat="1" applyFont="1" applyFill="1" applyBorder="1" applyAlignment="1">
      <alignment horizontal="center" vertical="center" wrapText="1"/>
      <protection/>
    </xf>
    <xf numFmtId="3" fontId="17" fillId="7" borderId="65" xfId="250" applyNumberFormat="1" applyFont="1" applyFill="1" applyBorder="1" applyAlignment="1">
      <alignment vertical="center"/>
      <protection/>
    </xf>
    <xf numFmtId="3" fontId="17" fillId="7" borderId="28" xfId="250" applyNumberFormat="1" applyFont="1" applyFill="1" applyBorder="1" applyAlignment="1">
      <alignment vertical="center"/>
      <protection/>
    </xf>
    <xf numFmtId="3" fontId="17" fillId="7" borderId="66" xfId="250" applyNumberFormat="1" applyFont="1" applyFill="1" applyBorder="1" applyAlignment="1">
      <alignment vertical="center"/>
      <protection/>
    </xf>
    <xf numFmtId="3" fontId="17" fillId="7" borderId="61" xfId="250" applyNumberFormat="1" applyFont="1" applyFill="1" applyBorder="1" applyAlignment="1">
      <alignment vertical="center"/>
      <protection/>
    </xf>
    <xf numFmtId="0" fontId="0" fillId="10" borderId="23" xfId="250" applyFill="1" applyBorder="1" applyAlignment="1">
      <alignment horizontal="left" vertical="center"/>
      <protection/>
    </xf>
    <xf numFmtId="3" fontId="12" fillId="24" borderId="66" xfId="250" applyNumberFormat="1" applyFont="1" applyFill="1" applyBorder="1" applyAlignment="1">
      <alignment horizontal="left" vertical="center"/>
      <protection/>
    </xf>
    <xf numFmtId="3" fontId="12" fillId="24" borderId="60" xfId="250" applyNumberFormat="1" applyFont="1" applyFill="1" applyBorder="1" applyAlignment="1">
      <alignment horizontal="left" vertical="center"/>
      <protection/>
    </xf>
    <xf numFmtId="0" fontId="17" fillId="24" borderId="69" xfId="250" applyFont="1" applyFill="1" applyBorder="1" applyAlignment="1">
      <alignment horizontal="center" vertical="center" wrapText="1"/>
      <protection/>
    </xf>
    <xf numFmtId="0" fontId="17" fillId="24" borderId="70" xfId="250" applyFont="1" applyFill="1" applyBorder="1" applyAlignment="1">
      <alignment horizontal="center" vertical="center" wrapText="1"/>
      <protection/>
    </xf>
    <xf numFmtId="0" fontId="17" fillId="24" borderId="71" xfId="250" applyFont="1" applyFill="1" applyBorder="1" applyAlignment="1">
      <alignment horizontal="center" vertical="center" wrapText="1"/>
      <protection/>
    </xf>
    <xf numFmtId="0" fontId="17" fillId="24" borderId="49" xfId="250" applyFont="1" applyFill="1" applyBorder="1" applyAlignment="1">
      <alignment horizontal="center" vertical="center"/>
      <protection/>
    </xf>
    <xf numFmtId="0" fontId="17" fillId="24" borderId="35" xfId="250" applyFont="1" applyFill="1" applyBorder="1" applyAlignment="1">
      <alignment horizontal="center" vertical="center"/>
      <protection/>
    </xf>
    <xf numFmtId="0" fontId="17" fillId="24" borderId="85" xfId="250" applyFont="1" applyFill="1" applyBorder="1" applyAlignment="1">
      <alignment horizontal="center" vertical="center"/>
      <protection/>
    </xf>
    <xf numFmtId="0" fontId="20" fillId="9" borderId="23" xfId="250" applyFont="1" applyFill="1" applyBorder="1" applyAlignment="1">
      <alignment horizontal="left" vertical="center" wrapText="1"/>
      <protection/>
    </xf>
    <xf numFmtId="3" fontId="12" fillId="24" borderId="63" xfId="250" applyNumberFormat="1" applyFont="1" applyFill="1" applyBorder="1" applyAlignment="1">
      <alignment horizontal="left" vertical="center"/>
      <protection/>
    </xf>
    <xf numFmtId="3" fontId="12" fillId="24" borderId="81" xfId="250" applyNumberFormat="1" applyFont="1" applyFill="1" applyBorder="1" applyAlignment="1">
      <alignment horizontal="left" vertical="center"/>
      <protection/>
    </xf>
    <xf numFmtId="0" fontId="0" fillId="11" borderId="23" xfId="250" applyFill="1" applyBorder="1" applyAlignment="1">
      <alignment horizontal="left" vertical="center"/>
      <protection/>
    </xf>
    <xf numFmtId="1" fontId="60" fillId="0" borderId="15" xfId="252" applyNumberFormat="1" applyFont="1" applyBorder="1" applyAlignment="1">
      <alignment horizontal="center" vertical="center"/>
      <protection/>
    </xf>
    <xf numFmtId="3" fontId="8" fillId="24" borderId="16" xfId="252" applyNumberFormat="1" applyFont="1" applyFill="1" applyBorder="1" applyAlignment="1">
      <alignment horizontal="center" vertical="center"/>
      <protection/>
    </xf>
    <xf numFmtId="3" fontId="8" fillId="24" borderId="79" xfId="252" applyNumberFormat="1" applyFont="1" applyFill="1" applyBorder="1" applyAlignment="1">
      <alignment horizontal="center" vertical="center"/>
      <protection/>
    </xf>
    <xf numFmtId="3" fontId="8" fillId="24" borderId="19" xfId="252" applyNumberFormat="1" applyFont="1" applyFill="1" applyBorder="1" applyAlignment="1">
      <alignment horizontal="center" vertical="center"/>
      <protection/>
    </xf>
    <xf numFmtId="3" fontId="8" fillId="24" borderId="33" xfId="252" applyNumberFormat="1" applyFont="1" applyFill="1" applyBorder="1" applyAlignment="1">
      <alignment horizontal="center" vertical="center"/>
      <protection/>
    </xf>
    <xf numFmtId="3" fontId="12" fillId="24" borderId="58" xfId="250" applyNumberFormat="1" applyFont="1" applyFill="1" applyBorder="1" applyAlignment="1">
      <alignment horizontal="left" vertical="center"/>
      <protection/>
    </xf>
    <xf numFmtId="3" fontId="12" fillId="24" borderId="86" xfId="250" applyNumberFormat="1" applyFont="1" applyFill="1" applyBorder="1" applyAlignment="1">
      <alignment horizontal="left" vertical="center"/>
      <protection/>
    </xf>
    <xf numFmtId="1" fontId="44" fillId="0" borderId="0" xfId="252" applyNumberFormat="1" applyFont="1" applyBorder="1" applyAlignment="1">
      <alignment horizontal="center" vertical="center"/>
      <protection/>
    </xf>
    <xf numFmtId="3" fontId="12" fillId="24" borderId="37" xfId="250" applyNumberFormat="1" applyFont="1" applyFill="1" applyBorder="1" applyAlignment="1">
      <alignment horizontal="center" vertical="center" textRotation="90"/>
      <protection/>
    </xf>
    <xf numFmtId="3" fontId="12" fillId="24" borderId="77" xfId="250" applyNumberFormat="1" applyFont="1" applyFill="1" applyBorder="1" applyAlignment="1">
      <alignment horizontal="center" vertical="center" textRotation="90"/>
      <protection/>
    </xf>
    <xf numFmtId="0" fontId="20" fillId="24" borderId="23" xfId="250" applyFont="1" applyFill="1" applyBorder="1" applyAlignment="1">
      <alignment horizontal="left" vertical="center" wrapText="1"/>
      <protection/>
    </xf>
    <xf numFmtId="0" fontId="0" fillId="24" borderId="23" xfId="250" applyFill="1" applyBorder="1" applyAlignment="1">
      <alignment horizontal="left" vertical="center" wrapText="1"/>
      <protection/>
    </xf>
    <xf numFmtId="3" fontId="12" fillId="24" borderId="56" xfId="250" applyNumberFormat="1" applyFont="1" applyFill="1" applyBorder="1" applyAlignment="1">
      <alignment horizontal="left" vertical="center"/>
      <protection/>
    </xf>
    <xf numFmtId="0" fontId="0" fillId="5" borderId="23" xfId="250" applyFont="1" applyFill="1" applyBorder="1" applyAlignment="1">
      <alignment horizontal="left" vertical="center"/>
      <protection/>
    </xf>
    <xf numFmtId="0" fontId="0" fillId="5" borderId="23" xfId="250" applyFill="1" applyBorder="1" applyAlignment="1">
      <alignment horizontal="left" vertical="center"/>
      <protection/>
    </xf>
    <xf numFmtId="0" fontId="0" fillId="21" borderId="23" xfId="250" applyFill="1" applyBorder="1" applyAlignment="1">
      <alignment horizontal="left" vertical="center"/>
      <protection/>
    </xf>
    <xf numFmtId="0" fontId="0" fillId="8" borderId="23" xfId="250" applyFont="1" applyFill="1" applyBorder="1" applyAlignment="1">
      <alignment horizontal="left" vertical="center"/>
      <protection/>
    </xf>
    <xf numFmtId="0" fontId="0" fillId="8" borderId="23" xfId="250" applyFill="1" applyBorder="1" applyAlignment="1">
      <alignment horizontal="left" vertical="center"/>
      <protection/>
    </xf>
    <xf numFmtId="0" fontId="20" fillId="3" borderId="30" xfId="250" applyFont="1" applyFill="1" applyBorder="1" applyAlignment="1">
      <alignment horizontal="left" vertical="center"/>
      <protection/>
    </xf>
    <xf numFmtId="0" fontId="0" fillId="3" borderId="60" xfId="250" applyFont="1" applyFill="1" applyBorder="1" applyAlignment="1">
      <alignment horizontal="left" vertical="center"/>
      <protection/>
    </xf>
    <xf numFmtId="0" fontId="0" fillId="3" borderId="61" xfId="250" applyFont="1" applyFill="1" applyBorder="1" applyAlignment="1">
      <alignment horizontal="left" vertical="center"/>
      <protection/>
    </xf>
    <xf numFmtId="0" fontId="7" fillId="7" borderId="46" xfId="0" applyFont="1" applyFill="1" applyBorder="1" applyAlignment="1">
      <alignment horizontal="center" vertical="center"/>
    </xf>
    <xf numFmtId="0" fontId="7" fillId="7" borderId="87" xfId="0" applyFont="1" applyFill="1" applyBorder="1" applyAlignment="1">
      <alignment horizontal="center" vertical="center"/>
    </xf>
    <xf numFmtId="0" fontId="7" fillId="7" borderId="67" xfId="0" applyFont="1" applyFill="1" applyBorder="1" applyAlignment="1">
      <alignment horizontal="center" vertical="center"/>
    </xf>
    <xf numFmtId="1" fontId="3" fillId="0" borderId="15" xfId="251" applyNumberFormat="1" applyFont="1" applyBorder="1" applyAlignment="1">
      <alignment horizontal="center" vertical="center"/>
      <protection/>
    </xf>
    <xf numFmtId="0" fontId="1" fillId="0" borderId="0" xfId="251" applyFont="1" applyAlignment="1">
      <alignment horizontal="center"/>
      <protection/>
    </xf>
    <xf numFmtId="0" fontId="2" fillId="0" borderId="0" xfId="251" applyFont="1" applyAlignment="1">
      <alignment horizontal="center"/>
      <protection/>
    </xf>
    <xf numFmtId="0" fontId="3" fillId="0" borderId="15" xfId="251" applyNumberFormat="1" applyFont="1" applyBorder="1" applyAlignment="1">
      <alignment horizontal="center"/>
      <protection/>
    </xf>
    <xf numFmtId="0" fontId="6" fillId="11" borderId="16" xfId="251" applyFont="1" applyFill="1" applyBorder="1" applyAlignment="1">
      <alignment horizontal="center" vertical="center" wrapText="1"/>
      <protection/>
    </xf>
    <xf numFmtId="0" fontId="6" fillId="11" borderId="19" xfId="251" applyFont="1" applyFill="1" applyBorder="1" applyAlignment="1">
      <alignment horizontal="center" vertical="center"/>
      <protection/>
    </xf>
    <xf numFmtId="0" fontId="7" fillId="11" borderId="17" xfId="251" applyFont="1" applyFill="1" applyBorder="1" applyAlignment="1">
      <alignment horizontal="center" vertical="center"/>
      <protection/>
    </xf>
    <xf numFmtId="0" fontId="7" fillId="11" borderId="18" xfId="251" applyFont="1" applyFill="1" applyBorder="1" applyAlignment="1">
      <alignment horizontal="center" vertical="center"/>
      <protection/>
    </xf>
    <xf numFmtId="0" fontId="8" fillId="11" borderId="17" xfId="251" applyFont="1" applyFill="1" applyBorder="1" applyAlignment="1">
      <alignment horizontal="center" vertical="center"/>
      <protection/>
    </xf>
    <xf numFmtId="0" fontId="8" fillId="11" borderId="18" xfId="251" applyFont="1" applyFill="1" applyBorder="1" applyAlignment="1">
      <alignment horizontal="center" vertical="center"/>
      <protection/>
    </xf>
    <xf numFmtId="0" fontId="8" fillId="11" borderId="17" xfId="251" applyFont="1" applyFill="1" applyBorder="1" applyAlignment="1">
      <alignment horizontal="center" vertical="center" textRotation="90" wrapText="1"/>
      <protection/>
    </xf>
    <xf numFmtId="0" fontId="8" fillId="11" borderId="18" xfId="251" applyFont="1" applyFill="1" applyBorder="1" applyAlignment="1">
      <alignment horizontal="center" vertical="center" textRotation="90" wrapText="1"/>
      <protection/>
    </xf>
    <xf numFmtId="0" fontId="8" fillId="11" borderId="17" xfId="251" applyFont="1" applyFill="1" applyBorder="1" applyAlignment="1">
      <alignment horizontal="center" vertical="center" wrapText="1"/>
      <protection/>
    </xf>
    <xf numFmtId="3" fontId="9" fillId="11" borderId="17" xfId="251" applyNumberFormat="1" applyFont="1" applyFill="1" applyBorder="1" applyAlignment="1">
      <alignment horizontal="center" vertical="center" textRotation="90" wrapText="1"/>
      <protection/>
    </xf>
    <xf numFmtId="3" fontId="9" fillId="11" borderId="18" xfId="251" applyNumberFormat="1" applyFont="1" applyFill="1" applyBorder="1" applyAlignment="1">
      <alignment horizontal="center" vertical="center" textRotation="90" wrapText="1"/>
      <protection/>
    </xf>
    <xf numFmtId="0" fontId="8" fillId="11" borderId="18" xfId="251" applyFont="1" applyFill="1" applyBorder="1" applyAlignment="1">
      <alignment horizontal="center" vertical="center" wrapText="1"/>
      <protection/>
    </xf>
    <xf numFmtId="2" fontId="12" fillId="9" borderId="28" xfId="247" applyNumberFormat="1" applyFont="1" applyFill="1" applyBorder="1" applyAlignment="1">
      <alignment horizontal="center" vertical="center"/>
      <protection/>
    </xf>
    <xf numFmtId="2" fontId="12" fillId="9" borderId="17" xfId="247" applyNumberFormat="1" applyFont="1" applyFill="1" applyBorder="1" applyAlignment="1">
      <alignment horizontal="center" vertical="center"/>
      <protection/>
    </xf>
    <xf numFmtId="2" fontId="12" fillId="9" borderId="29" xfId="247" applyNumberFormat="1" applyFont="1" applyFill="1" applyBorder="1" applyAlignment="1">
      <alignment horizontal="center" vertical="center"/>
      <protection/>
    </xf>
    <xf numFmtId="0" fontId="10" fillId="11" borderId="17" xfId="251" applyFont="1" applyFill="1" applyBorder="1" applyAlignment="1">
      <alignment horizontal="center" vertical="center" wrapText="1"/>
      <protection/>
    </xf>
    <xf numFmtId="0" fontId="10" fillId="11" borderId="18" xfId="251" applyFont="1" applyFill="1" applyBorder="1" applyAlignment="1">
      <alignment horizontal="center" vertical="center" wrapText="1"/>
      <protection/>
    </xf>
    <xf numFmtId="0" fontId="10" fillId="11" borderId="79" xfId="251" applyFont="1" applyFill="1" applyBorder="1" applyAlignment="1">
      <alignment horizontal="center" vertical="center" wrapText="1"/>
      <protection/>
    </xf>
    <xf numFmtId="0" fontId="10" fillId="11" borderId="33" xfId="251" applyFont="1" applyFill="1" applyBorder="1" applyAlignment="1">
      <alignment horizontal="center" vertical="center" wrapText="1"/>
      <protection/>
    </xf>
    <xf numFmtId="4" fontId="10" fillId="5" borderId="17" xfId="251" applyNumberFormat="1" applyFont="1" applyFill="1" applyBorder="1" applyAlignment="1">
      <alignment horizontal="center" vertical="center" wrapText="1"/>
      <protection/>
    </xf>
    <xf numFmtId="4" fontId="10" fillId="5" borderId="29" xfId="251" applyNumberFormat="1" applyFont="1" applyFill="1" applyBorder="1" applyAlignment="1">
      <alignment horizontal="center" vertical="center" wrapText="1"/>
      <protection/>
    </xf>
    <xf numFmtId="0" fontId="10" fillId="22" borderId="16" xfId="251" applyFont="1" applyFill="1" applyBorder="1" applyAlignment="1">
      <alignment horizontal="center" vertical="center" wrapText="1"/>
      <protection/>
    </xf>
    <xf numFmtId="0" fontId="10" fillId="22" borderId="29" xfId="251" applyFont="1" applyFill="1" applyBorder="1" applyAlignment="1">
      <alignment horizontal="center" vertical="center" wrapText="1"/>
      <protection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left" vertical="center" wrapText="1"/>
    </xf>
    <xf numFmtId="0" fontId="0" fillId="0" borderId="42" xfId="0" applyNumberFormat="1" applyFont="1" applyFill="1" applyBorder="1" applyAlignment="1">
      <alignment horizontal="left" vertical="center" wrapText="1"/>
    </xf>
    <xf numFmtId="0" fontId="0" fillId="0" borderId="38" xfId="0" applyNumberFormat="1" applyFont="1" applyFill="1" applyBorder="1" applyAlignment="1">
      <alignment horizontal="left" vertical="center" wrapText="1"/>
    </xf>
    <xf numFmtId="0" fontId="18" fillId="0" borderId="53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0" fontId="18" fillId="0" borderId="38" xfId="0" applyNumberFormat="1" applyFont="1" applyFill="1" applyBorder="1" applyAlignment="1">
      <alignment horizontal="center" vertical="center" wrapText="1"/>
    </xf>
    <xf numFmtId="0" fontId="17" fillId="0" borderId="53" xfId="0" applyNumberFormat="1" applyFont="1" applyFill="1" applyBorder="1" applyAlignment="1">
      <alignment horizontal="center" vertical="center" wrapText="1"/>
    </xf>
    <xf numFmtId="0" fontId="17" fillId="0" borderId="42" xfId="0" applyNumberFormat="1" applyFont="1" applyFill="1" applyBorder="1" applyAlignment="1">
      <alignment horizontal="center" vertical="center" wrapText="1"/>
    </xf>
    <xf numFmtId="0" fontId="17" fillId="0" borderId="38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20" fillId="0" borderId="23" xfId="0" applyNumberFormat="1" applyFont="1" applyFill="1" applyBorder="1" applyAlignment="1">
      <alignment horizontal="center" vertical="center" wrapText="1"/>
    </xf>
    <xf numFmtId="3" fontId="0" fillId="0" borderId="23" xfId="238" applyNumberFormat="1" applyFont="1" applyBorder="1" applyAlignment="1">
      <alignment horizontal="center" vertical="center"/>
      <protection/>
    </xf>
    <xf numFmtId="3" fontId="0" fillId="0" borderId="23" xfId="238" applyNumberFormat="1" applyFont="1" applyFill="1" applyBorder="1" applyAlignment="1">
      <alignment horizontal="center" vertical="center"/>
      <protection/>
    </xf>
    <xf numFmtId="0" fontId="0" fillId="0" borderId="23" xfId="238" applyFont="1" applyFill="1" applyBorder="1" applyAlignment="1">
      <alignment horizontal="left" vertical="center" wrapText="1"/>
      <protection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238" applyFont="1" applyFill="1" applyBorder="1" applyAlignment="1">
      <alignment horizontal="left" vertical="center" wrapText="1"/>
      <protection/>
    </xf>
    <xf numFmtId="3" fontId="0" fillId="0" borderId="23" xfId="238" applyNumberFormat="1" applyFont="1" applyFill="1" applyBorder="1" applyAlignment="1">
      <alignment horizontal="center" vertical="center"/>
      <protection/>
    </xf>
    <xf numFmtId="0" fontId="0" fillId="0" borderId="23" xfId="238" applyFont="1" applyBorder="1" applyAlignment="1">
      <alignment horizontal="left" vertical="center" wrapText="1"/>
      <protection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238" applyFont="1" applyFill="1" applyBorder="1" applyAlignment="1">
      <alignment horizontal="left" vertical="center" wrapText="1"/>
      <protection/>
    </xf>
    <xf numFmtId="3" fontId="0" fillId="0" borderId="17" xfId="238" applyNumberFormat="1" applyFont="1" applyFill="1" applyBorder="1" applyAlignment="1">
      <alignment horizontal="center" vertical="center"/>
      <protection/>
    </xf>
    <xf numFmtId="0" fontId="20" fillId="0" borderId="0" xfId="251" applyFont="1" applyAlignment="1">
      <alignment horizontal="center"/>
      <protection/>
    </xf>
    <xf numFmtId="0" fontId="55" fillId="11" borderId="16" xfId="251" applyFont="1" applyFill="1" applyBorder="1" applyAlignment="1">
      <alignment horizontal="center" vertical="center" wrapText="1"/>
      <protection/>
    </xf>
    <xf numFmtId="0" fontId="55" fillId="11" borderId="22" xfId="251" applyFont="1" applyFill="1" applyBorder="1" applyAlignment="1">
      <alignment horizontal="center" vertical="center"/>
      <protection/>
    </xf>
    <xf numFmtId="0" fontId="13" fillId="11" borderId="17" xfId="251" applyFont="1" applyFill="1" applyBorder="1" applyAlignment="1">
      <alignment horizontal="center" vertical="center"/>
      <protection/>
    </xf>
    <xf numFmtId="0" fontId="13" fillId="11" borderId="23" xfId="251" applyFont="1" applyFill="1" applyBorder="1" applyAlignment="1">
      <alignment horizontal="center" vertical="center"/>
      <protection/>
    </xf>
    <xf numFmtId="0" fontId="13" fillId="11" borderId="17" xfId="251" applyFont="1" applyFill="1" applyBorder="1" applyAlignment="1">
      <alignment horizontal="center" vertical="center" wrapText="1"/>
      <protection/>
    </xf>
    <xf numFmtId="0" fontId="20" fillId="11" borderId="17" xfId="251" applyFont="1" applyFill="1" applyBorder="1" applyAlignment="1">
      <alignment horizontal="center" vertical="center" wrapText="1"/>
      <protection/>
    </xf>
    <xf numFmtId="0" fontId="20" fillId="11" borderId="23" xfId="251" applyFont="1" applyFill="1" applyBorder="1" applyAlignment="1">
      <alignment horizontal="center" vertical="center" wrapText="1"/>
      <protection/>
    </xf>
    <xf numFmtId="2" fontId="20" fillId="9" borderId="17" xfId="247" applyNumberFormat="1" applyFont="1" applyFill="1" applyBorder="1" applyAlignment="1">
      <alignment horizontal="center" vertical="center"/>
      <protection/>
    </xf>
    <xf numFmtId="2" fontId="20" fillId="9" borderId="29" xfId="247" applyNumberFormat="1" applyFont="1" applyFill="1" applyBorder="1" applyAlignment="1">
      <alignment horizontal="center" vertical="center"/>
      <protection/>
    </xf>
    <xf numFmtId="1" fontId="22" fillId="0" borderId="15" xfId="251" applyNumberFormat="1" applyFont="1" applyBorder="1" applyAlignment="1">
      <alignment horizontal="center" vertical="center"/>
      <protection/>
    </xf>
    <xf numFmtId="0" fontId="13" fillId="22" borderId="17" xfId="251" applyFont="1" applyFill="1" applyBorder="1" applyAlignment="1">
      <alignment horizontal="center" vertical="center" wrapText="1"/>
      <protection/>
    </xf>
    <xf numFmtId="0" fontId="13" fillId="7" borderId="77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3" fillId="7" borderId="84" xfId="0" applyFont="1" applyFill="1" applyBorder="1" applyAlignment="1">
      <alignment horizontal="center" vertical="center"/>
    </xf>
    <xf numFmtId="14" fontId="52" fillId="0" borderId="15" xfId="251" applyNumberFormat="1" applyFont="1" applyBorder="1" applyAlignment="1">
      <alignment horizontal="center"/>
      <protection/>
    </xf>
    <xf numFmtId="0" fontId="10" fillId="10" borderId="17" xfId="251" applyFont="1" applyFill="1" applyBorder="1" applyAlignment="1">
      <alignment horizontal="center" vertical="center" wrapText="1"/>
      <protection/>
    </xf>
    <xf numFmtId="0" fontId="10" fillId="10" borderId="18" xfId="251" applyFont="1" applyFill="1" applyBorder="1" applyAlignment="1">
      <alignment horizontal="center" vertical="center" wrapText="1"/>
      <protection/>
    </xf>
    <xf numFmtId="2" fontId="49" fillId="9" borderId="16" xfId="247" applyNumberFormat="1" applyFont="1" applyFill="1" applyBorder="1" applyAlignment="1">
      <alignment horizontal="center" vertical="center"/>
      <protection/>
    </xf>
    <xf numFmtId="2" fontId="49" fillId="9" borderId="17" xfId="247" applyNumberFormat="1" applyFont="1" applyFill="1" applyBorder="1" applyAlignment="1">
      <alignment horizontal="center" vertical="center"/>
      <protection/>
    </xf>
    <xf numFmtId="2" fontId="49" fillId="9" borderId="29" xfId="247" applyNumberFormat="1" applyFont="1" applyFill="1" applyBorder="1" applyAlignment="1">
      <alignment horizontal="center" vertical="center"/>
      <protection/>
    </xf>
    <xf numFmtId="2" fontId="10" fillId="10" borderId="17" xfId="251" applyNumberFormat="1" applyFont="1" applyFill="1" applyBorder="1" applyAlignment="1">
      <alignment horizontal="center" vertical="center" wrapText="1"/>
      <protection/>
    </xf>
    <xf numFmtId="2" fontId="10" fillId="10" borderId="29" xfId="251" applyNumberFormat="1" applyFont="1" applyFill="1" applyBorder="1" applyAlignment="1">
      <alignment horizontal="center" vertical="center" wrapText="1"/>
      <protection/>
    </xf>
    <xf numFmtId="0" fontId="17" fillId="7" borderId="87" xfId="251" applyFont="1" applyFill="1" applyBorder="1" applyAlignment="1">
      <alignment horizontal="center" vertical="center" wrapText="1"/>
      <protection/>
    </xf>
    <xf numFmtId="0" fontId="17" fillId="7" borderId="67" xfId="251" applyFont="1" applyFill="1" applyBorder="1" applyAlignment="1">
      <alignment horizontal="center" vertical="center" wrapText="1"/>
      <protection/>
    </xf>
    <xf numFmtId="3" fontId="8" fillId="11" borderId="17" xfId="251" applyNumberFormat="1" applyFont="1" applyFill="1" applyBorder="1" applyAlignment="1">
      <alignment horizontal="center" vertical="center" textRotation="90" wrapText="1"/>
      <protection/>
    </xf>
    <xf numFmtId="3" fontId="8" fillId="11" borderId="18" xfId="251" applyNumberFormat="1" applyFont="1" applyFill="1" applyBorder="1" applyAlignment="1">
      <alignment horizontal="center" vertical="center" textRotation="90" wrapText="1"/>
      <protection/>
    </xf>
    <xf numFmtId="0" fontId="8" fillId="11" borderId="29" xfId="251" applyFont="1" applyFill="1" applyBorder="1" applyAlignment="1">
      <alignment horizontal="center" vertical="center" wrapText="1"/>
      <protection/>
    </xf>
    <xf numFmtId="0" fontId="8" fillId="11" borderId="20" xfId="251" applyFont="1" applyFill="1" applyBorder="1" applyAlignment="1">
      <alignment horizontal="center" vertical="center" wrapText="1"/>
      <protection/>
    </xf>
    <xf numFmtId="0" fontId="10" fillId="10" borderId="16" xfId="251" applyFont="1" applyFill="1" applyBorder="1" applyAlignment="1">
      <alignment horizontal="center" vertical="center" wrapText="1"/>
      <protection/>
    </xf>
    <xf numFmtId="0" fontId="10" fillId="10" borderId="19" xfId="251" applyFont="1" applyFill="1" applyBorder="1" applyAlignment="1">
      <alignment horizontal="center" vertical="center" wrapText="1"/>
      <protection/>
    </xf>
  </cellXfs>
  <cellStyles count="302">
    <cellStyle name="Normal" xfId="0"/>
    <cellStyle name="%20 - Vurgu1" xfId="15"/>
    <cellStyle name="%20 - Vurgu1 2" xfId="16"/>
    <cellStyle name="%20 - Vurgu1 2 2" xfId="17"/>
    <cellStyle name="%20 - Vurgu1 2_1-PROĞRAM TEKLİFLERİ ANKARA" xfId="18"/>
    <cellStyle name="%20 - Vurgu1 3" xfId="19"/>
    <cellStyle name="%20 - Vurgu1_1-PROĞRAM TEKLİFLERİ ANKARA" xfId="20"/>
    <cellStyle name="%20 - Vurgu2" xfId="21"/>
    <cellStyle name="%20 - Vurgu2 2" xfId="22"/>
    <cellStyle name="%20 - Vurgu2 2 2" xfId="23"/>
    <cellStyle name="%20 - Vurgu2 2_1-PROĞRAM TEKLİFLERİ ANKARA" xfId="24"/>
    <cellStyle name="%20 - Vurgu2 3" xfId="25"/>
    <cellStyle name="%20 - Vurgu2_1-PROĞRAM TEKLİFLERİ ANKARA" xfId="26"/>
    <cellStyle name="%20 - Vurgu3" xfId="27"/>
    <cellStyle name="%20 - Vurgu3 2" xfId="28"/>
    <cellStyle name="%20 - Vurgu3 2 2" xfId="29"/>
    <cellStyle name="%20 - Vurgu3 2_1-PROĞRAM TEKLİFLERİ ANKARA" xfId="30"/>
    <cellStyle name="%20 - Vurgu3 3" xfId="31"/>
    <cellStyle name="%20 - Vurgu3_1-PROĞRAM TEKLİFLERİ ANKARA" xfId="32"/>
    <cellStyle name="%20 - Vurgu4" xfId="33"/>
    <cellStyle name="%20 - Vurgu4 2" xfId="34"/>
    <cellStyle name="%20 - Vurgu4 2 2" xfId="35"/>
    <cellStyle name="%20 - Vurgu4 2_1-PROĞRAM TEKLİFLERİ ANKARA" xfId="36"/>
    <cellStyle name="%20 - Vurgu4 3" xfId="37"/>
    <cellStyle name="%20 - Vurgu4_1-PROĞRAM TEKLİFLERİ ANKARA" xfId="38"/>
    <cellStyle name="%20 - Vurgu5" xfId="39"/>
    <cellStyle name="%20 - Vurgu5 2" xfId="40"/>
    <cellStyle name="%20 - Vurgu5 2 2" xfId="41"/>
    <cellStyle name="%20 - Vurgu5 2_1-PROĞRAM TEKLİFLERİ ANKARA" xfId="42"/>
    <cellStyle name="%20 - Vurgu5 3" xfId="43"/>
    <cellStyle name="%20 - Vurgu5_1-PROĞRAM TEKLİFLERİ ANKARA" xfId="44"/>
    <cellStyle name="%20 - Vurgu6" xfId="45"/>
    <cellStyle name="%20 - Vurgu6 2" xfId="46"/>
    <cellStyle name="%20 - Vurgu6 2 2" xfId="47"/>
    <cellStyle name="%20 - Vurgu6 2_1-PROĞRAM TEKLİFLERİ ANKARA" xfId="48"/>
    <cellStyle name="%20 - Vurgu6 3" xfId="49"/>
    <cellStyle name="%20 - Vurgu6_1-PROĞRAM TEKLİFLERİ ANKARA" xfId="50"/>
    <cellStyle name="%40 - Vurgu1" xfId="51"/>
    <cellStyle name="%40 - Vurgu1 2" xfId="52"/>
    <cellStyle name="%40 - Vurgu1 2 2" xfId="53"/>
    <cellStyle name="%40 - Vurgu1 2_1-PROĞRAM TEKLİFLERİ ANKARA" xfId="54"/>
    <cellStyle name="%40 - Vurgu1 3" xfId="55"/>
    <cellStyle name="%40 - Vurgu1_1-PROĞRAM TEKLİFLERİ ANKARA" xfId="56"/>
    <cellStyle name="%40 - Vurgu2" xfId="57"/>
    <cellStyle name="%40 - Vurgu2 2" xfId="58"/>
    <cellStyle name="%40 - Vurgu2 2 2" xfId="59"/>
    <cellStyle name="%40 - Vurgu2 2_1-PROĞRAM TEKLİFLERİ ANKARA" xfId="60"/>
    <cellStyle name="%40 - Vurgu2 3" xfId="61"/>
    <cellStyle name="%40 - Vurgu2_1-PROĞRAM TEKLİFLERİ ANKARA" xfId="62"/>
    <cellStyle name="%40 - Vurgu3" xfId="63"/>
    <cellStyle name="%40 - Vurgu3 2" xfId="64"/>
    <cellStyle name="%40 - Vurgu3 2 2" xfId="65"/>
    <cellStyle name="%40 - Vurgu3 2_1-PROĞRAM TEKLİFLERİ ANKARA" xfId="66"/>
    <cellStyle name="%40 - Vurgu3 3" xfId="67"/>
    <cellStyle name="%40 - Vurgu3_1-PROĞRAM TEKLİFLERİ ANKARA" xfId="68"/>
    <cellStyle name="%40 - Vurgu4" xfId="69"/>
    <cellStyle name="%40 - Vurgu4 2" xfId="70"/>
    <cellStyle name="%40 - Vurgu4 2 2" xfId="71"/>
    <cellStyle name="%40 - Vurgu4 2_1-PROĞRAM TEKLİFLERİ ANKARA" xfId="72"/>
    <cellStyle name="%40 - Vurgu4 3" xfId="73"/>
    <cellStyle name="%40 - Vurgu4_1-PROĞRAM TEKLİFLERİ ANKARA" xfId="74"/>
    <cellStyle name="%40 - Vurgu5" xfId="75"/>
    <cellStyle name="%40 - Vurgu5 2" xfId="76"/>
    <cellStyle name="%40 - Vurgu5 2 2" xfId="77"/>
    <cellStyle name="%40 - Vurgu5 2_1-PROĞRAM TEKLİFLERİ ANKARA" xfId="78"/>
    <cellStyle name="%40 - Vurgu5 3" xfId="79"/>
    <cellStyle name="%40 - Vurgu5_1-PROĞRAM TEKLİFLERİ ANKARA" xfId="80"/>
    <cellStyle name="%40 - Vurgu6" xfId="81"/>
    <cellStyle name="%40 - Vurgu6 2" xfId="82"/>
    <cellStyle name="%40 - Vurgu6 2 2" xfId="83"/>
    <cellStyle name="%40 - Vurgu6 2_1-PROĞRAM TEKLİFLERİ ANKARA" xfId="84"/>
    <cellStyle name="%40 - Vurgu6 3" xfId="85"/>
    <cellStyle name="%40 - Vurgu6_1-PROĞRAM TEKLİFLERİ ANKARA" xfId="86"/>
    <cellStyle name="%60 - Vurgu1" xfId="87"/>
    <cellStyle name="%60 - Vurgu1 2" xfId="88"/>
    <cellStyle name="%60 - Vurgu1 2 2" xfId="89"/>
    <cellStyle name="%60 - Vurgu1 3" xfId="90"/>
    <cellStyle name="%60 - Vurgu1_1-PROĞRAM TEKLİFLERİ ANKARA" xfId="91"/>
    <cellStyle name="%60 - Vurgu2" xfId="92"/>
    <cellStyle name="%60 - Vurgu2 2" xfId="93"/>
    <cellStyle name="%60 - Vurgu2 2 2" xfId="94"/>
    <cellStyle name="%60 - Vurgu2 3" xfId="95"/>
    <cellStyle name="%60 - Vurgu2_1-PROĞRAM TEKLİFLERİ ANKARA" xfId="96"/>
    <cellStyle name="%60 - Vurgu3" xfId="97"/>
    <cellStyle name="%60 - Vurgu3 2" xfId="98"/>
    <cellStyle name="%60 - Vurgu3 2 2" xfId="99"/>
    <cellStyle name="%60 - Vurgu3 3" xfId="100"/>
    <cellStyle name="%60 - Vurgu3_1-PROĞRAM TEKLİFLERİ ANKARA" xfId="101"/>
    <cellStyle name="%60 - Vurgu4" xfId="102"/>
    <cellStyle name="%60 - Vurgu4 2" xfId="103"/>
    <cellStyle name="%60 - Vurgu4 2 2" xfId="104"/>
    <cellStyle name="%60 - Vurgu4 3" xfId="105"/>
    <cellStyle name="%60 - Vurgu4_1-PROĞRAM TEKLİFLERİ ANKARA" xfId="106"/>
    <cellStyle name="%60 - Vurgu5" xfId="107"/>
    <cellStyle name="%60 - Vurgu5 2" xfId="108"/>
    <cellStyle name="%60 - Vurgu5 2 2" xfId="109"/>
    <cellStyle name="%60 - Vurgu5 3" xfId="110"/>
    <cellStyle name="%60 - Vurgu5_1-PROĞRAM TEKLİFLERİ ANKARA" xfId="111"/>
    <cellStyle name="%60 - Vurgu6" xfId="112"/>
    <cellStyle name="%60 - Vurgu6 2" xfId="113"/>
    <cellStyle name="%60 - Vurgu6 2 2" xfId="114"/>
    <cellStyle name="%60 - Vurgu6 3" xfId="115"/>
    <cellStyle name="%60 - Vurgu6_1-PROĞRAM TEKLİFLERİ ANKARA" xfId="116"/>
    <cellStyle name="20% - Accent1" xfId="117"/>
    <cellStyle name="20% - Accent2" xfId="118"/>
    <cellStyle name="20% - Accent3" xfId="119"/>
    <cellStyle name="20% - Accent4" xfId="120"/>
    <cellStyle name="20% - Accent5" xfId="121"/>
    <cellStyle name="20% - Accent6" xfId="122"/>
    <cellStyle name="40% - Accent1" xfId="123"/>
    <cellStyle name="40% - Accent2" xfId="124"/>
    <cellStyle name="40% - Accent3" xfId="125"/>
    <cellStyle name="40% - Accent4" xfId="126"/>
    <cellStyle name="40% - Accent5" xfId="127"/>
    <cellStyle name="40% - Accent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Accent1" xfId="135"/>
    <cellStyle name="Accent2" xfId="136"/>
    <cellStyle name="Accent3" xfId="137"/>
    <cellStyle name="Accent4" xfId="138"/>
    <cellStyle name="Accent5" xfId="139"/>
    <cellStyle name="Accent6" xfId="140"/>
    <cellStyle name="Açıklama Metni" xfId="141"/>
    <cellStyle name="Açıklama Metni 2" xfId="142"/>
    <cellStyle name="Açıklama Metni 2 2" xfId="143"/>
    <cellStyle name="Açıklama Metni 3" xfId="144"/>
    <cellStyle name="Açıklama Metni_1-PROĞRAM TEKLİFLERİ ANKARA" xfId="145"/>
    <cellStyle name="Ana Başlık" xfId="146"/>
    <cellStyle name="Ana Başlık 2" xfId="147"/>
    <cellStyle name="Ana Başlık 2 2" xfId="148"/>
    <cellStyle name="Ana Başlık 3" xfId="149"/>
    <cellStyle name="Ana Başlık_1-PROĞRAM TEKLİFLERİ ANKARA" xfId="150"/>
    <cellStyle name="Bad" xfId="151"/>
    <cellStyle name="Bağlı Hücre" xfId="152"/>
    <cellStyle name="Bağlı Hücre 2" xfId="153"/>
    <cellStyle name="Bağlı Hücre 2 2" xfId="154"/>
    <cellStyle name="Bağlı Hücre 2_AZDAVAY 2012 PROG.." xfId="155"/>
    <cellStyle name="Bağlı Hücre 3" xfId="156"/>
    <cellStyle name="Bağlı Hücre_1-PROĞRAM TEKLİFLERİ ANKARA" xfId="157"/>
    <cellStyle name="Başlık 1" xfId="158"/>
    <cellStyle name="Başlık 1 2" xfId="159"/>
    <cellStyle name="Başlık 1 2 2" xfId="160"/>
    <cellStyle name="Başlık 1 2_AZDAVAY 2012 PROG.." xfId="161"/>
    <cellStyle name="Başlık 1 3" xfId="162"/>
    <cellStyle name="Başlık 1_1-PROĞRAM TEKLİFLERİ ANKARA" xfId="163"/>
    <cellStyle name="Başlık 2" xfId="164"/>
    <cellStyle name="Başlık 2 2" xfId="165"/>
    <cellStyle name="Başlık 2 2 2" xfId="166"/>
    <cellStyle name="Başlık 2 2_AZDAVAY 2012 PROG.." xfId="167"/>
    <cellStyle name="Başlık 2 3" xfId="168"/>
    <cellStyle name="Başlık 2_1-PROĞRAM TEKLİFLERİ ANKARA" xfId="169"/>
    <cellStyle name="Başlık 3" xfId="170"/>
    <cellStyle name="Başlık 3 2" xfId="171"/>
    <cellStyle name="Başlık 3 2 2" xfId="172"/>
    <cellStyle name="Başlık 3 2_AZDAVAY 2012 PROG.." xfId="173"/>
    <cellStyle name="Başlık 3 3" xfId="174"/>
    <cellStyle name="Başlık 3_1-PROĞRAM TEKLİFLERİ ANKARA" xfId="175"/>
    <cellStyle name="Başlık 4" xfId="176"/>
    <cellStyle name="Başlık 4 2" xfId="177"/>
    <cellStyle name="Başlık 4 2 2" xfId="178"/>
    <cellStyle name="Başlık 4 3" xfId="179"/>
    <cellStyle name="Başlık 4_1-PROĞRAM TEKLİFLERİ ANKARA" xfId="180"/>
    <cellStyle name="Comma" xfId="181"/>
    <cellStyle name="Comma [0]" xfId="182"/>
    <cellStyle name="Binlik Ayracı 2" xfId="183"/>
    <cellStyle name="Binlik Ayracı_2005-2006 çalışmaları icmal tablolarına ait formatlar" xfId="184"/>
    <cellStyle name="Binlik Ayracı_ADANA KOYDES_IS_ICMAL_TABLOSU19(1).12.2006" xfId="185"/>
    <cellStyle name="Calculation" xfId="186"/>
    <cellStyle name="Check Cell" xfId="187"/>
    <cellStyle name="Çıkış" xfId="188"/>
    <cellStyle name="Çıkış 2" xfId="189"/>
    <cellStyle name="Çıkış 2 2" xfId="190"/>
    <cellStyle name="Çıkış 2_AZDAVAY 2012 PROG.." xfId="191"/>
    <cellStyle name="Çıkış 3" xfId="192"/>
    <cellStyle name="Çıkış_1-PROĞRAM TEKLİFLERİ ANKARA" xfId="193"/>
    <cellStyle name="Explanatory Text" xfId="194"/>
    <cellStyle name="Giriş" xfId="195"/>
    <cellStyle name="Giriş 2" xfId="196"/>
    <cellStyle name="Giriş 2 2" xfId="197"/>
    <cellStyle name="Giriş 3" xfId="198"/>
    <cellStyle name="Giriş_1-PROĞRAM TEKLİFLERİ ANKARA" xfId="199"/>
    <cellStyle name="Good" xfId="200"/>
    <cellStyle name="Heading 1" xfId="201"/>
    <cellStyle name="Heading 2" xfId="202"/>
    <cellStyle name="Heading 3" xfId="203"/>
    <cellStyle name="Heading 4" xfId="204"/>
    <cellStyle name="Hesaplama" xfId="205"/>
    <cellStyle name="Hesaplama 2" xfId="206"/>
    <cellStyle name="Hesaplama 2 2" xfId="207"/>
    <cellStyle name="Hesaplama 3" xfId="208"/>
    <cellStyle name="Hesaplama_1-PROĞRAM TEKLİFLERİ ANKARA" xfId="209"/>
    <cellStyle name="Input" xfId="210"/>
    <cellStyle name="İşaretli Hücre" xfId="211"/>
    <cellStyle name="İşaretli Hücre 2" xfId="212"/>
    <cellStyle name="İşaretli Hücre 2 2" xfId="213"/>
    <cellStyle name="İşaretli Hücre 3" xfId="214"/>
    <cellStyle name="İşaretli Hücre_1-PROĞRAM TEKLİFLERİ ANKARA" xfId="215"/>
    <cellStyle name="İyi" xfId="216"/>
    <cellStyle name="İyi 2" xfId="217"/>
    <cellStyle name="İyi 2 2" xfId="218"/>
    <cellStyle name="İyi 3" xfId="219"/>
    <cellStyle name="İyi_1-PROĞRAM TEKLİFLERİ ANKARA" xfId="220"/>
    <cellStyle name="Followed Hyperlink" xfId="221"/>
    <cellStyle name="Hyperlink" xfId="222"/>
    <cellStyle name="Köprü 2" xfId="223"/>
    <cellStyle name="Köprü 3" xfId="224"/>
    <cellStyle name="Kötü" xfId="225"/>
    <cellStyle name="Kötü 2" xfId="226"/>
    <cellStyle name="Kötü 2 2" xfId="227"/>
    <cellStyle name="Kötü 3" xfId="228"/>
    <cellStyle name="Kötü_1-PROĞRAM TEKLİFLERİ ANKARA" xfId="229"/>
    <cellStyle name="Linked Cell" xfId="230"/>
    <cellStyle name="Neutral" xfId="231"/>
    <cellStyle name="Normal 2" xfId="232"/>
    <cellStyle name="Normal 2 2" xfId="233"/>
    <cellStyle name="Normal 2 2 2" xfId="234"/>
    <cellStyle name="Normal 2 2 3" xfId="235"/>
    <cellStyle name="Normal 2 3" xfId="236"/>
    <cellStyle name="Normal 2_2012 YOL TANIM LİSTESİ VE ÜNİTE KLAVUZU 12.12.2012" xfId="237"/>
    <cellStyle name="Normal 3" xfId="238"/>
    <cellStyle name="Normal 3 2" xfId="239"/>
    <cellStyle name="Normal 4" xfId="240"/>
    <cellStyle name="Normal 4 2" xfId="241"/>
    <cellStyle name="Normal 4 2 2" xfId="242"/>
    <cellStyle name="Normal 4_2012 YOL TANIM LİSTESİ VE ÜNİTE KLAVUZU  31.12.2012" xfId="243"/>
    <cellStyle name="Normal 5" xfId="244"/>
    <cellStyle name="Normal 6" xfId="245"/>
    <cellStyle name="Normal_1-PROĞRAM TEKLİFLERİ ANKARA" xfId="246"/>
    <cellStyle name="Normal_2. ETAP Susuz köy 25 TRİLYON" xfId="247"/>
    <cellStyle name="Normal_2005-2006 çalışmaları icmal tablolarına ait formatlar" xfId="248"/>
    <cellStyle name="Normal_2011_yili_koydes_izleme_formati" xfId="249"/>
    <cellStyle name="Normal_ADANA KOYDES_IS_ICMAL_TABLOSU19(1).12.2006" xfId="250"/>
    <cellStyle name="Normal_AMASYA KÖYDES 2006-2007 İZLEME TABLOLARIbakanlık Temmuz" xfId="251"/>
    <cellStyle name="Normal_EK_I_II_ III" xfId="252"/>
    <cellStyle name="Normal_Kitap1" xfId="253"/>
    <cellStyle name="Not" xfId="254"/>
    <cellStyle name="Not 2" xfId="255"/>
    <cellStyle name="Not 2 2" xfId="256"/>
    <cellStyle name="Not 2_AZDAVAY 2012 PROG.." xfId="257"/>
    <cellStyle name="Not 3" xfId="258"/>
    <cellStyle name="Not_2013 PROĞRAM İCMALİ" xfId="259"/>
    <cellStyle name="Note" xfId="260"/>
    <cellStyle name="Nötr" xfId="261"/>
    <cellStyle name="Nötr 2" xfId="262"/>
    <cellStyle name="Nötr 2 2" xfId="263"/>
    <cellStyle name="Nötr 3" xfId="264"/>
    <cellStyle name="Nötr_1-PROĞRAM TEKLİFLERİ ANKARA" xfId="265"/>
    <cellStyle name="Output" xfId="266"/>
    <cellStyle name="Currency" xfId="267"/>
    <cellStyle name="Currency [0]" xfId="268"/>
    <cellStyle name="Title" xfId="269"/>
    <cellStyle name="Toplam" xfId="270"/>
    <cellStyle name="Toplam 2" xfId="271"/>
    <cellStyle name="Toplam 2 2" xfId="272"/>
    <cellStyle name="Toplam 2_AZDAVAY 2012 PROG.." xfId="273"/>
    <cellStyle name="Toplam 3" xfId="274"/>
    <cellStyle name="Toplam_1-PROĞRAM TEKLİFLERİ ANKARA" xfId="275"/>
    <cellStyle name="Total" xfId="276"/>
    <cellStyle name="Uyarı Metni" xfId="277"/>
    <cellStyle name="Uyarı Metni 2" xfId="278"/>
    <cellStyle name="Uyarı Metni 2 2" xfId="279"/>
    <cellStyle name="Uyarı Metni 3" xfId="280"/>
    <cellStyle name="Uyarı Metni_1-PROĞRAM TEKLİFLERİ ANKARA" xfId="281"/>
    <cellStyle name="Virgül [0]_ENV_YOL" xfId="282"/>
    <cellStyle name="Virgül_ENV_YOL" xfId="283"/>
    <cellStyle name="Vurgu1" xfId="284"/>
    <cellStyle name="Vurgu1 2" xfId="285"/>
    <cellStyle name="Vurgu1 2 2" xfId="286"/>
    <cellStyle name="Vurgu1 3" xfId="287"/>
    <cellStyle name="Vurgu1_1-PROĞRAM TEKLİFLERİ ANKARA" xfId="288"/>
    <cellStyle name="Vurgu2" xfId="289"/>
    <cellStyle name="Vurgu2 2" xfId="290"/>
    <cellStyle name="Vurgu2 2 2" xfId="291"/>
    <cellStyle name="Vurgu2 3" xfId="292"/>
    <cellStyle name="Vurgu2_1-PROĞRAM TEKLİFLERİ ANKARA" xfId="293"/>
    <cellStyle name="Vurgu3" xfId="294"/>
    <cellStyle name="Vurgu3 2" xfId="295"/>
    <cellStyle name="Vurgu3 2 2" xfId="296"/>
    <cellStyle name="Vurgu3 3" xfId="297"/>
    <cellStyle name="Vurgu3_1-PROĞRAM TEKLİFLERİ ANKARA" xfId="298"/>
    <cellStyle name="Vurgu4" xfId="299"/>
    <cellStyle name="Vurgu4 2" xfId="300"/>
    <cellStyle name="Vurgu4 2 2" xfId="301"/>
    <cellStyle name="Vurgu4 3" xfId="302"/>
    <cellStyle name="Vurgu4_1-PROĞRAM TEKLİFLERİ ANKARA" xfId="303"/>
    <cellStyle name="Vurgu5" xfId="304"/>
    <cellStyle name="Vurgu5 2" xfId="305"/>
    <cellStyle name="Vurgu5 2 2" xfId="306"/>
    <cellStyle name="Vurgu5 3" xfId="307"/>
    <cellStyle name="Vurgu5_1-PROĞRAM TEKLİFLERİ ANKARA" xfId="308"/>
    <cellStyle name="Vurgu6" xfId="309"/>
    <cellStyle name="Vurgu6 2" xfId="310"/>
    <cellStyle name="Vurgu6 2 2" xfId="311"/>
    <cellStyle name="Vurgu6 3" xfId="312"/>
    <cellStyle name="Vurgu6_1-PROĞRAM TEKLİFLERİ ANKARA" xfId="313"/>
    <cellStyle name="Warning Text" xfId="314"/>
    <cellStyle name="Percent" xfId="3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" name="Line 1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" name="Line 1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Line 2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" name="Line 4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" name="Line 4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" name="Line 4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" name="Line 4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7" name="Line 4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8" name="Line 4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0" name="Line 5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1" name="Line 5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5" name="Line 5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6" name="Line 5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8" name="Line 5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9" name="Line 5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0" name="Line 6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2" name="Line 6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3" name="Line 6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4" name="Line 6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6" name="Line 6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7" name="Line 6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8" name="Line 6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0" name="Line 7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1" name="Line 7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2" name="Line 7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3" name="Line 7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4" name="Line 7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5" name="Line 7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6" name="Line 7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7" name="Line 7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8" name="Line 7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9" name="Line 7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1" name="Line 8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2" name="Line 8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3" name="Line 8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4" name="Line 8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5" name="Line 8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6" name="Line 8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7" name="Line 8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8" name="Line 8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9" name="Line 8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0" name="Line 9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1" name="Line 9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2" name="Line 9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3" name="Line 9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4" name="Line 9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5" name="Line 9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6" name="Line 9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7" name="Line 9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8" name="Line 9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9" name="Line 9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1" name="Line 10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2" name="Line 10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3" name="Line 10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4" name="Line 10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5" name="Line 10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7" name="Line 10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8" name="Line 10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9" name="Line 10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0" name="Line 11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1" name="Line 11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3" name="Line 11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4" name="Line 11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5" name="Line 11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6" name="Line 11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7" name="Line 11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9" name="Line 12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0" name="Line 12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1" name="Line 12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2" name="Line 12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3" name="Line 12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4" name="Line 12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5" name="Line 12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6" name="Line 12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7" name="Line 12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8" name="Line 12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9" name="Line 13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0" name="Line 13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1" name="Line 13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2" name="Line 13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3" name="Line 13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4" name="Line 13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5" name="Line 13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6" name="Line 13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7" name="Line 13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8" name="Line 13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9" name="Line 14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0" name="Line 14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1" name="Line 14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2" name="Line 14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3" name="Line 14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4" name="Line 14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5" name="Line 14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6" name="Line 14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7" name="Line 14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8" name="Line 14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9" name="Line 15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0" name="Line 15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1" name="Line 15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2" name="Line 15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3" name="Line 15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4" name="Line 15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5" name="Line 15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6" name="Line 15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7" name="Line 15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8" name="Line 15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9" name="Line 16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0" name="Line 16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1" name="Line 16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2" name="Line 16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3" name="Line 16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4" name="Line 16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5" name="Line 16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6" name="Line 16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7" name="Line 16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8" name="Line 16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9" name="Line 17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0" name="Line 17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1" name="Line 17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2" name="Line 17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3" name="Line 17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4" name="Line 17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5" name="Line 17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6" name="Line 17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7" name="Line 17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8" name="Line 17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9" name="Line 18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0" name="Line 18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1" name="Line 18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2" name="Line 18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3" name="Line 18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4" name="Line 18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5" name="Line 18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6" name="Line 18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7" name="Line 18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8" name="Line 18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9" name="Line 19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0" name="Line 19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1" name="Line 19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2" name="Line 19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3" name="Line 19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4" name="Line 19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5" name="Line 19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6" name="Line 19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7" name="Line 19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8" name="Line 19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9" name="Line 20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0" name="Line 20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1" name="Line 20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2" name="Line 20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3" name="Line 20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4" name="Line 20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5" name="Line 20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6" name="Line 20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7" name="Line 20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8" name="Line 20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9" name="Line 21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0" name="Line 21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1" name="Line 21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2" name="Line 21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3" name="Line 21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4" name="Line 21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5" name="Line 21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6" name="Line 21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7" name="Line 21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8" name="Line 21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9" name="Line 22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0" name="Line 22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1" name="Line 22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2" name="Line 22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3" name="Line 22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4" name="Line 22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5" name="Line 22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6" name="Line 22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7" name="Line 22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8" name="Line 22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9" name="Line 23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0" name="Line 23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1" name="Line 23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2" name="Line 23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3" name="Line 23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4" name="Line 23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5" name="Line 23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6" name="Line 23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7" name="Line 23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8" name="Line 24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9" name="Line 24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0" name="Line 24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1" name="Line 24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2" name="Line 24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3" name="Line 24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4" name="Line 24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5" name="Line 24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6" name="Line 24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7" name="Line 24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8" name="Line 25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9" name="Line 25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0" name="Line 25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1" name="Line 25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2" name="Line 25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3" name="Line 25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4" name="Line 25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5" name="Line 25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6" name="Line 25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7" name="Line 25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8" name="Line 26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9" name="Line 26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0" name="Line 26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1" name="Line 26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2" name="Line 26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3" name="Line 26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4" name="Line 26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5" name="Line 26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6" name="Line 26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7" name="Line 26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8" name="Line 27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9" name="Line 27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0" name="Line 27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1" name="Line 27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2" name="Line 27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3" name="Line 27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4" name="Line 27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5" name="Line 27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6" name="Line 27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7" name="Line 27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8" name="Line 28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9" name="Line 28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0" name="Line 28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1" name="Line 28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2" name="Line 28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3" name="Line 28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4" name="Line 28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5" name="Line 28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6" name="Line 28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7" name="Line 28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8" name="Line 29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89" name="Line 29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0" name="Line 29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1" name="Line 29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2" name="Line 29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3" name="Line 29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4" name="Line 29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5" name="Line 29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6" name="Line 29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7" name="Line 29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8" name="Line 30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99" name="Line 30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0" name="Line 30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1" name="Line 30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2" name="Line 30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3" name="Line 30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4" name="Line 30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5" name="Line 30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6" name="Line 30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7" name="Line 30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8" name="Line 31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09" name="Line 31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0" name="Line 31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1" name="Line 31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2" name="Line 31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3" name="Line 31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4" name="Line 31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5" name="Line 31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6" name="Line 31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7" name="Line 31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8" name="Line 32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9" name="Line 32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0" name="Line 32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1" name="Line 32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2" name="Line 32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3" name="Line 32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4" name="Line 32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5" name="Line 32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6" name="Line 32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7" name="Line 32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8" name="Line 33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29" name="Line 33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0" name="Line 33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1" name="Line 33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2" name="Line 33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3" name="Line 33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4" name="Line 33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5" name="Line 33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6" name="Line 33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7" name="Line 33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8" name="Line 34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39" name="Line 34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0" name="Line 34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1" name="Line 34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2" name="Line 34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3" name="Line 34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4" name="Line 34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5" name="Line 34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6" name="Line 34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7" name="Line 34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8" name="Line 35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49" name="Line 35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0" name="Line 35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1" name="Line 35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2" name="Line 35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3" name="Line 35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4" name="Line 35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5" name="Line 35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6" name="Line 35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7" name="Line 36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8" name="Line 36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9" name="Line 36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0" name="Line 36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1" name="Line 36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2" name="Line 36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3" name="Line 36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4" name="Line 36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5" name="Line 36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6" name="Line 36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7" name="Line 37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8" name="Line 37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69" name="Line 37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0" name="Line 37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1" name="Line 37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2" name="Line 37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3" name="Line 37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4" name="Line 37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5" name="Line 37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6" name="Line 37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7" name="Line 38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8" name="Line 38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79" name="Line 38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0" name="Line 38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1" name="Line 38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2" name="Line 38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3" name="Line 38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4" name="Line 38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5" name="Line 38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6" name="Line 38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7" name="Line 39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8" name="Line 39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89" name="Line 39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0" name="Line 39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1" name="Line 39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2" name="Line 39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3" name="Line 39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4" name="Line 39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5" name="Line 39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6" name="Line 39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7" name="Line 40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8" name="Line 40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9" name="Line 40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0" name="Line 40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1" name="Line 40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2" name="Line 40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3" name="Line 40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4" name="Line 40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5" name="Line 40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6" name="Line 40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7" name="Line 41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8" name="Line 41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09" name="Line 41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0" name="Line 41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1" name="Line 41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2" name="Line 41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3" name="Line 41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4" name="Line 41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5" name="Line 41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6" name="Line 41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7" name="Line 42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8" name="Line 42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19" name="Line 42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0" name="Line 42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1" name="Line 42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2" name="Line 42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3" name="Line 42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4" name="Line 42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5" name="Line 42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6" name="Line 42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7" name="Line 43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8" name="Line 43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29" name="Line 43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0" name="Line 43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1" name="Line 43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2" name="Line 43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3" name="Line 43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4" name="Line 43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5" name="Line 43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6" name="Line 43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7" name="Line 44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8" name="Line 44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9" name="Line 44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0" name="Line 44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1" name="Line 44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2" name="Line 44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3" name="Line 44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4" name="Line 44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5" name="Line 44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6" name="Line 44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7" name="Line 45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8" name="Line 45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49" name="Line 45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0" name="Line 45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1" name="Line 45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2" name="Line 45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3" name="Line 45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4" name="Line 45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5" name="Line 45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6" name="Line 45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7" name="Line 46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8" name="Line 46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59" name="Line 46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0" name="Line 46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1" name="Line 46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2" name="Line 46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3" name="Line 466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4" name="Line 467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5" name="Line 468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6" name="Line 469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7" name="Line 470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8" name="Line 471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69" name="Line 472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70" name="Line 473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71" name="Line 474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72" name="Line 475"/>
        <xdr:cNvSpPr>
          <a:spLocks/>
        </xdr:cNvSpPr>
      </xdr:nvSpPr>
      <xdr:spPr>
        <a:xfrm>
          <a:off x="8143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BeklentiAnk\INTERNET\beklent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katserver\uyayin\BULTEN\blt2004\Blt04-3\tarim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Documents%20and%20Settings\meltem\Belgelerim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Documents%20and%20Settings\meltem\Belgelerim\K&#214;YDES%20DURUM%20RAPORU%2021.10.2005\Yeni%20Klas&#246;r\&#304;ZLEMELER\KOYDES\K&#214;YDES%20&#199;ALI&#350;MALARI%20(APO)\SON%20TEKL&#304;FLER\2.ETAP\2.ETAP\B&#304;TL&#304;S%20TOPLANTI\Yeni%20Klas&#246;r\Yeni%20Kl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3-TEMMUZ%202013%20K&#214;YDES%20&#304;ZLEMELER\3-2013%20YILI%20K&#214;YDES%20ENSON%20PRO&#286;.%20(31.07.2013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sezer\Desktop\ARALIK%202010%20&#304;ZLEME\K&#214;YDES%20DURUM%20RAPORU%2021.10.2005\Yeni%20Klas&#246;r\&#304;ZLEMELER\KOYDES\K&#214;YDES%20&#199;ALI&#350;MALARI%20(APO)\SON%20TEKL&#304;FLER\2.ETAP\2.ETAP\B&#304;TL&#304;S%20TOPLANTI\Yeni%20Klas&#246;r\Yeni%20Klas&#246;r\B&#304;TL&#304;S%20TOPLANTI\Yeni%20Klas&#246;r\Kop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sezer\Desktop\ARALIK%202010%20&#304;ZLEME\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sezer\Desktop\ARALIK%202010%20&#304;ZLEME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K&#214;YDES%20T&#220;M%20&#304;&#350;LE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&#304;LLER%20A-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OGRAMI%20S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HS%2019%20Kas&#305;m%2007\09%20A&#287;ustos\Documents%20and%20Settings\meltem\Local%20Settings\Temporary%20Internet%20Files\Content.IE5\07QNU1I7\odemelerdenges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04;zleme&amp;Ara&#351;t&#305;rma%20Dairesi\&#231;al&#305;&#351;malar\Net%20Debt\NET%20DEBT%20DAIRE%20CALISMASI\netdebt_22arali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228">
          <cell r="F228">
            <v>436000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ILER2"/>
      <sheetName val="İÇİNDEKİLER"/>
      <sheetName val="KATILIM"/>
      <sheetName val="SORU 1-a"/>
      <sheetName val="SORU 1-b"/>
      <sheetName val="SORU 1-c"/>
      <sheetName val="SORU 1-d"/>
      <sheetName val="SORU 2-a"/>
      <sheetName val="SORU 2-b"/>
      <sheetName val="SORU 3-a"/>
      <sheetName val="SORU 3-b"/>
      <sheetName val="SORU 4-a"/>
      <sheetName val="SORU 4-b"/>
      <sheetName val="SORU 5"/>
      <sheetName val="SORU 6"/>
      <sheetName val="YENİKATILIM"/>
      <sheetName val="beklenti"/>
      <sheetName val="KATILIM-VERI"/>
      <sheetName val="KAPAK"/>
      <sheetName val="SORU 1-a-b"/>
      <sheetName val="SORU 1-E-f"/>
      <sheetName val="SORU 2"/>
      <sheetName val="SORU 3"/>
      <sheetName val="SORU 4-b-c"/>
      <sheetName val="SORU 6-a-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YAY04-3"/>
      <sheetName val="Tablo3"/>
      <sheetName val="YAY04_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102">
          <cell r="F102">
            <v>2404000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 İCMAL "/>
      <sheetName val="MERKEZ"/>
      <sheetName val="ABANA"/>
      <sheetName val="AĞLI"/>
      <sheetName val="ARAÇ"/>
      <sheetName val="AZDAVAY"/>
      <sheetName val="BOZKURT"/>
      <sheetName val="CİDE"/>
      <sheetName val="ÇATALZEYTİN"/>
      <sheetName val="DADAY"/>
      <sheetName val="DEVREKANİ"/>
      <sheetName val="DOĞANYURT"/>
      <sheetName val="HANÖNÜ"/>
      <sheetName val="İHSANGAZİ"/>
      <sheetName val="İNEBOLU"/>
      <sheetName val="KÜRE"/>
      <sheetName val="PINARBAŞI"/>
      <sheetName val="SEYDİLER"/>
      <sheetName val="ŞENPAZAR"/>
      <sheetName val="TAŞKÖPRÜ"/>
      <sheetName val="TOSYA"/>
      <sheetName val="EK III"/>
      <sheetName val="EK IV"/>
      <sheetName val="EK V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  <sheetName val="2010 KÖYDES İŞ İCMALİ"/>
      <sheetName val="2009 KÖYDES İŞ İCMALİ (2)"/>
      <sheetName val="2008 KÖYDES İŞ İCMALİ (2)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ADANA"/>
      <sheetName val="ADIYAMAN"/>
      <sheetName val="AFYONKARA"/>
      <sheetName val="AĞRI"/>
      <sheetName val="AKSARAY"/>
      <sheetName val="AMASYA"/>
      <sheetName val="ANKARA"/>
      <sheetName val="ANTALYA"/>
      <sheetName val="ARDAHAN"/>
      <sheetName val="ARTVİN"/>
      <sheetName val="AYDIN"/>
      <sheetName val="BALIKESİR"/>
      <sheetName val="BARTIN"/>
      <sheetName val="BATMAN"/>
      <sheetName val="BAYBURT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.BAKIR"/>
      <sheetName val="DÜZCE"/>
      <sheetName val="EDİRNE"/>
      <sheetName val="ELAZIĞ"/>
      <sheetName val="ERZİNCAN"/>
      <sheetName val="ERZURUM"/>
      <sheetName val="ESKİŞEHİR"/>
      <sheetName val="#BAŞ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NEMLI_OKUYUN"/>
      <sheetName val="PublicDebt"/>
      <sheetName val="Net_broc"/>
      <sheetName val="Grafikler1"/>
      <sheetName val="Grafikler2"/>
    </sheetNames>
    <sheetDataSet>
      <sheetData sheetId="0">
        <row r="86">
          <cell r="H86">
            <v>1631948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499">
          <cell r="F499">
            <v>1506000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nan.sezer@hot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K33"/>
  <sheetViews>
    <sheetView zoomScale="50" zoomScaleNormal="50" workbookViewId="0" topLeftCell="A1">
      <pane xSplit="1" ySplit="7" topLeftCell="X14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AE18" sqref="AE18"/>
    </sheetView>
  </sheetViews>
  <sheetFormatPr defaultColWidth="9.140625" defaultRowHeight="12.75" zeroHeight="1"/>
  <cols>
    <col min="1" max="1" width="31.8515625" style="520" bestFit="1" customWidth="1"/>
    <col min="2" max="2" width="11.57421875" style="520" customWidth="1"/>
    <col min="3" max="3" width="12.140625" style="520" customWidth="1"/>
    <col min="4" max="4" width="13.28125" style="520" customWidth="1"/>
    <col min="5" max="5" width="11.00390625" style="520" customWidth="1"/>
    <col min="6" max="6" width="13.28125" style="641" customWidth="1"/>
    <col min="7" max="7" width="13.28125" style="642" customWidth="1"/>
    <col min="8" max="9" width="12.140625" style="520" customWidth="1"/>
    <col min="10" max="10" width="13.421875" style="643" customWidth="1"/>
    <col min="11" max="11" width="12.140625" style="520" hidden="1" customWidth="1"/>
    <col min="12" max="13" width="12.421875" style="520" customWidth="1"/>
    <col min="14" max="14" width="9.8515625" style="644" customWidth="1"/>
    <col min="15" max="15" width="13.8515625" style="644" customWidth="1"/>
    <col min="16" max="16" width="11.8515625" style="644" hidden="1" customWidth="1"/>
    <col min="17" max="17" width="12.140625" style="644" hidden="1" customWidth="1"/>
    <col min="18" max="18" width="9.57421875" style="644" customWidth="1"/>
    <col min="19" max="19" width="10.57421875" style="644" customWidth="1"/>
    <col min="20" max="20" width="12.140625" style="644" customWidth="1"/>
    <col min="21" max="21" width="9.28125" style="520" customWidth="1"/>
    <col min="22" max="22" width="6.421875" style="520" customWidth="1"/>
    <col min="23" max="23" width="11.57421875" style="520" customWidth="1"/>
    <col min="24" max="24" width="29.140625" style="645" customWidth="1"/>
    <col min="25" max="25" width="13.00390625" style="520" customWidth="1"/>
    <col min="26" max="26" width="16.140625" style="520" customWidth="1"/>
    <col min="27" max="27" width="13.28125" style="520" customWidth="1"/>
    <col min="28" max="28" width="13.8515625" style="520" customWidth="1"/>
    <col min="29" max="29" width="26.7109375" style="646" customWidth="1"/>
    <col min="30" max="30" width="15.8515625" style="644" customWidth="1"/>
    <col min="31" max="31" width="26.7109375" style="646" customWidth="1"/>
    <col min="32" max="32" width="19.8515625" style="646" customWidth="1"/>
    <col min="33" max="33" width="29.140625" style="520" customWidth="1"/>
    <col min="34" max="34" width="26.7109375" style="646" customWidth="1"/>
    <col min="35" max="35" width="26.7109375" style="520" customWidth="1"/>
    <col min="36" max="36" width="29.140625" style="520" customWidth="1"/>
    <col min="37" max="37" width="9.140625" style="520" customWidth="1"/>
    <col min="38" max="16384" width="0" style="520" hidden="1" customWidth="1"/>
  </cols>
  <sheetData>
    <row r="1" spans="1:36" ht="49.5" customHeight="1">
      <c r="A1" s="658" t="s">
        <v>587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658"/>
      <c r="AI1" s="658"/>
      <c r="AJ1" s="658"/>
    </row>
    <row r="2" spans="1:36" ht="49.5" customHeight="1">
      <c r="A2" s="657" t="s">
        <v>588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657"/>
      <c r="AB2" s="657"/>
      <c r="AC2" s="657"/>
      <c r="AD2" s="657"/>
      <c r="AE2" s="657"/>
      <c r="AF2" s="657"/>
      <c r="AG2" s="657"/>
      <c r="AH2" s="657"/>
      <c r="AI2" s="657"/>
      <c r="AJ2" s="657"/>
    </row>
    <row r="3" spans="1:36" ht="49.5" customHeight="1" thickBot="1">
      <c r="A3" s="671" t="s">
        <v>621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671"/>
      <c r="W3" s="671"/>
      <c r="X3" s="671"/>
      <c r="Y3" s="671"/>
      <c r="Z3" s="671"/>
      <c r="AA3" s="671"/>
      <c r="AB3" s="671"/>
      <c r="AC3" s="671"/>
      <c r="AD3" s="671"/>
      <c r="AE3" s="671"/>
      <c r="AF3" s="671"/>
      <c r="AG3" s="671"/>
      <c r="AH3" s="671"/>
      <c r="AI3" s="671"/>
      <c r="AJ3" s="671"/>
    </row>
    <row r="4" spans="1:36" s="522" customFormat="1" ht="62.25" customHeight="1">
      <c r="A4" s="666" t="s">
        <v>589</v>
      </c>
      <c r="B4" s="680" t="s">
        <v>590</v>
      </c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2"/>
      <c r="Y4" s="683" t="s">
        <v>309</v>
      </c>
      <c r="Z4" s="651"/>
      <c r="AA4" s="651"/>
      <c r="AB4" s="651"/>
      <c r="AC4" s="532"/>
      <c r="AD4" s="689" t="s">
        <v>119</v>
      </c>
      <c r="AE4" s="690"/>
      <c r="AF4" s="514" t="s">
        <v>591</v>
      </c>
      <c r="AG4" s="677" t="s">
        <v>592</v>
      </c>
      <c r="AH4" s="694" t="s">
        <v>593</v>
      </c>
      <c r="AI4" s="511" t="s">
        <v>594</v>
      </c>
      <c r="AJ4" s="684" t="s">
        <v>121</v>
      </c>
    </row>
    <row r="5" spans="1:36" s="528" customFormat="1" ht="41.25" customHeight="1">
      <c r="A5" s="667"/>
      <c r="B5" s="672" t="s">
        <v>595</v>
      </c>
      <c r="C5" s="674" t="s">
        <v>313</v>
      </c>
      <c r="D5" s="675"/>
      <c r="E5" s="676"/>
      <c r="F5" s="523"/>
      <c r="G5" s="524" t="s">
        <v>86</v>
      </c>
      <c r="H5" s="525"/>
      <c r="I5" s="526"/>
      <c r="J5" s="519" t="s">
        <v>596</v>
      </c>
      <c r="K5" s="527" t="s">
        <v>84</v>
      </c>
      <c r="L5" s="662" t="s">
        <v>87</v>
      </c>
      <c r="M5" s="662" t="s">
        <v>622</v>
      </c>
      <c r="N5" s="662" t="s">
        <v>85</v>
      </c>
      <c r="O5" s="662" t="s">
        <v>375</v>
      </c>
      <c r="P5" s="527" t="s">
        <v>597</v>
      </c>
      <c r="Q5" s="527" t="s">
        <v>598</v>
      </c>
      <c r="R5" s="664" t="s">
        <v>599</v>
      </c>
      <c r="S5" s="659" t="s">
        <v>92</v>
      </c>
      <c r="T5" s="660"/>
      <c r="U5" s="660"/>
      <c r="V5" s="660"/>
      <c r="W5" s="661"/>
      <c r="X5" s="517" t="s">
        <v>600</v>
      </c>
      <c r="Y5" s="504" t="s">
        <v>595</v>
      </c>
      <c r="Z5" s="669" t="s">
        <v>116</v>
      </c>
      <c r="AA5" s="669" t="s">
        <v>282</v>
      </c>
      <c r="AB5" s="509" t="s">
        <v>601</v>
      </c>
      <c r="AC5" s="687" t="s">
        <v>602</v>
      </c>
      <c r="AD5" s="691" t="s">
        <v>595</v>
      </c>
      <c r="AE5" s="692" t="s">
        <v>603</v>
      </c>
      <c r="AF5" s="515"/>
      <c r="AG5" s="678"/>
      <c r="AH5" s="695"/>
      <c r="AI5" s="512"/>
      <c r="AJ5" s="685"/>
    </row>
    <row r="6" spans="1:36" s="533" customFormat="1" ht="44.25" customHeight="1">
      <c r="A6" s="667"/>
      <c r="B6" s="673"/>
      <c r="C6" s="527" t="s">
        <v>604</v>
      </c>
      <c r="D6" s="527" t="s">
        <v>605</v>
      </c>
      <c r="E6" s="527" t="s">
        <v>606</v>
      </c>
      <c r="F6" s="529" t="s">
        <v>607</v>
      </c>
      <c r="G6" s="530" t="s">
        <v>608</v>
      </c>
      <c r="H6" s="527" t="s">
        <v>86</v>
      </c>
      <c r="I6" s="527" t="s">
        <v>324</v>
      </c>
      <c r="J6" s="506"/>
      <c r="K6" s="527"/>
      <c r="L6" s="663"/>
      <c r="M6" s="663"/>
      <c r="N6" s="663"/>
      <c r="O6" s="663"/>
      <c r="P6" s="527"/>
      <c r="Q6" s="527"/>
      <c r="R6" s="665"/>
      <c r="S6" s="531" t="s">
        <v>609</v>
      </c>
      <c r="T6" s="527" t="s">
        <v>610</v>
      </c>
      <c r="U6" s="527" t="s">
        <v>611</v>
      </c>
      <c r="V6" s="507" t="s">
        <v>352</v>
      </c>
      <c r="W6" s="508"/>
      <c r="X6" s="518"/>
      <c r="Y6" s="505"/>
      <c r="Z6" s="670"/>
      <c r="AA6" s="670"/>
      <c r="AB6" s="510"/>
      <c r="AC6" s="688"/>
      <c r="AD6" s="691"/>
      <c r="AE6" s="693"/>
      <c r="AF6" s="516"/>
      <c r="AG6" s="679"/>
      <c r="AH6" s="696"/>
      <c r="AI6" s="513"/>
      <c r="AJ6" s="686"/>
    </row>
    <row r="7" spans="1:36" s="550" customFormat="1" ht="24" customHeight="1" thickBot="1">
      <c r="A7" s="668"/>
      <c r="B7" s="534" t="s">
        <v>612</v>
      </c>
      <c r="C7" s="535" t="s">
        <v>613</v>
      </c>
      <c r="D7" s="535" t="s">
        <v>613</v>
      </c>
      <c r="E7" s="535" t="s">
        <v>614</v>
      </c>
      <c r="F7" s="536" t="s">
        <v>614</v>
      </c>
      <c r="G7" s="537" t="s">
        <v>613</v>
      </c>
      <c r="H7" s="535" t="s">
        <v>613</v>
      </c>
      <c r="I7" s="535" t="s">
        <v>613</v>
      </c>
      <c r="J7" s="538" t="s">
        <v>615</v>
      </c>
      <c r="K7" s="538" t="s">
        <v>613</v>
      </c>
      <c r="L7" s="538" t="s">
        <v>615</v>
      </c>
      <c r="M7" s="535" t="s">
        <v>613</v>
      </c>
      <c r="N7" s="535" t="s">
        <v>613</v>
      </c>
      <c r="O7" s="535" t="s">
        <v>613</v>
      </c>
      <c r="P7" s="535" t="s">
        <v>613</v>
      </c>
      <c r="Q7" s="535" t="s">
        <v>613</v>
      </c>
      <c r="R7" s="535" t="s">
        <v>612</v>
      </c>
      <c r="S7" s="535" t="s">
        <v>616</v>
      </c>
      <c r="T7" s="535" t="s">
        <v>616</v>
      </c>
      <c r="U7" s="535" t="s">
        <v>612</v>
      </c>
      <c r="V7" s="535" t="s">
        <v>617</v>
      </c>
      <c r="W7" s="535" t="s">
        <v>616</v>
      </c>
      <c r="X7" s="539" t="s">
        <v>618</v>
      </c>
      <c r="Y7" s="540" t="s">
        <v>612</v>
      </c>
      <c r="Z7" s="541" t="s">
        <v>612</v>
      </c>
      <c r="AA7" s="541" t="s">
        <v>612</v>
      </c>
      <c r="AB7" s="541" t="s">
        <v>612</v>
      </c>
      <c r="AC7" s="542" t="s">
        <v>618</v>
      </c>
      <c r="AD7" s="543" t="s">
        <v>612</v>
      </c>
      <c r="AE7" s="544" t="s">
        <v>618</v>
      </c>
      <c r="AF7" s="545" t="s">
        <v>612</v>
      </c>
      <c r="AG7" s="546" t="s">
        <v>618</v>
      </c>
      <c r="AH7" s="547" t="s">
        <v>618</v>
      </c>
      <c r="AI7" s="548" t="s">
        <v>618</v>
      </c>
      <c r="AJ7" s="549" t="s">
        <v>618</v>
      </c>
    </row>
    <row r="8" spans="1:36" s="556" customFormat="1" ht="13.5" customHeight="1" thickBot="1">
      <c r="A8" s="551"/>
      <c r="B8" s="552"/>
      <c r="C8" s="552"/>
      <c r="D8" s="552"/>
      <c r="E8" s="552"/>
      <c r="F8" s="553"/>
      <c r="G8" s="554"/>
      <c r="H8" s="552"/>
      <c r="I8" s="552"/>
      <c r="J8" s="555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2"/>
      <c r="AA8" s="552"/>
      <c r="AB8" s="552"/>
      <c r="AC8" s="552"/>
      <c r="AD8" s="552"/>
      <c r="AE8" s="552"/>
      <c r="AF8" s="552"/>
      <c r="AG8" s="552"/>
      <c r="AH8" s="552"/>
      <c r="AI8" s="552"/>
      <c r="AJ8" s="552"/>
    </row>
    <row r="9" spans="1:37" s="577" customFormat="1" ht="49.5" customHeight="1">
      <c r="A9" s="557" t="s">
        <v>328</v>
      </c>
      <c r="B9" s="558">
        <v>13</v>
      </c>
      <c r="C9" s="559">
        <v>3.3</v>
      </c>
      <c r="D9" s="560">
        <v>27.15</v>
      </c>
      <c r="E9" s="559"/>
      <c r="F9" s="561">
        <v>830</v>
      </c>
      <c r="G9" s="559"/>
      <c r="H9" s="562"/>
      <c r="I9" s="562"/>
      <c r="J9" s="563"/>
      <c r="K9" s="560"/>
      <c r="L9" s="559"/>
      <c r="M9" s="559"/>
      <c r="N9" s="562"/>
      <c r="O9" s="564"/>
      <c r="P9" s="564"/>
      <c r="Q9" s="564"/>
      <c r="R9" s="564"/>
      <c r="S9" s="564"/>
      <c r="T9" s="564"/>
      <c r="U9" s="564"/>
      <c r="V9" s="564"/>
      <c r="W9" s="564"/>
      <c r="X9" s="565">
        <v>1025655</v>
      </c>
      <c r="Y9" s="566">
        <v>12</v>
      </c>
      <c r="Z9" s="567">
        <v>1</v>
      </c>
      <c r="AA9" s="567">
        <v>11</v>
      </c>
      <c r="AB9" s="567">
        <v>21</v>
      </c>
      <c r="AC9" s="568">
        <v>429645</v>
      </c>
      <c r="AD9" s="569">
        <v>0</v>
      </c>
      <c r="AE9" s="570">
        <v>0</v>
      </c>
      <c r="AF9" s="571">
        <v>25</v>
      </c>
      <c r="AG9" s="572">
        <v>1455300</v>
      </c>
      <c r="AH9" s="573">
        <v>0</v>
      </c>
      <c r="AI9" s="574">
        <v>623700</v>
      </c>
      <c r="AJ9" s="575">
        <v>2079000</v>
      </c>
      <c r="AK9" s="576"/>
    </row>
    <row r="10" spans="1:36" s="577" customFormat="1" ht="49.5" customHeight="1">
      <c r="A10" s="578" t="s">
        <v>619</v>
      </c>
      <c r="B10" s="579">
        <v>1</v>
      </c>
      <c r="C10" s="580"/>
      <c r="D10" s="580"/>
      <c r="E10" s="580"/>
      <c r="F10" s="581">
        <v>20</v>
      </c>
      <c r="G10" s="580"/>
      <c r="H10" s="582"/>
      <c r="I10" s="582"/>
      <c r="J10" s="583"/>
      <c r="K10" s="584"/>
      <c r="L10" s="580"/>
      <c r="M10" s="580"/>
      <c r="N10" s="582"/>
      <c r="O10" s="585"/>
      <c r="P10" s="585"/>
      <c r="Q10" s="585"/>
      <c r="R10" s="585"/>
      <c r="S10" s="585"/>
      <c r="T10" s="585"/>
      <c r="U10" s="585"/>
      <c r="V10" s="585"/>
      <c r="W10" s="585"/>
      <c r="X10" s="586">
        <v>5000</v>
      </c>
      <c r="Y10" s="587">
        <v>1</v>
      </c>
      <c r="Z10" s="588"/>
      <c r="AA10" s="589">
        <v>1</v>
      </c>
      <c r="AB10" s="588">
        <v>12</v>
      </c>
      <c r="AC10" s="590">
        <v>44400</v>
      </c>
      <c r="AD10" s="591">
        <v>0</v>
      </c>
      <c r="AE10" s="592">
        <v>0</v>
      </c>
      <c r="AF10" s="593">
        <v>2</v>
      </c>
      <c r="AG10" s="594">
        <v>49400</v>
      </c>
      <c r="AH10" s="595">
        <v>1000</v>
      </c>
      <c r="AI10" s="596">
        <v>21600</v>
      </c>
      <c r="AJ10" s="597">
        <v>72000</v>
      </c>
    </row>
    <row r="11" spans="1:36" s="577" customFormat="1" ht="49.5" customHeight="1">
      <c r="A11" s="578" t="s">
        <v>341</v>
      </c>
      <c r="B11" s="579">
        <v>4</v>
      </c>
      <c r="C11" s="584">
        <v>1.2</v>
      </c>
      <c r="D11" s="580"/>
      <c r="E11" s="580"/>
      <c r="F11" s="580">
        <v>23.4</v>
      </c>
      <c r="G11" s="580"/>
      <c r="H11" s="582"/>
      <c r="I11" s="582">
        <v>1</v>
      </c>
      <c r="J11" s="583"/>
      <c r="K11" s="584"/>
      <c r="L11" s="580"/>
      <c r="M11" s="580"/>
      <c r="N11" s="582"/>
      <c r="O11" s="585"/>
      <c r="P11" s="582"/>
      <c r="Q11" s="585"/>
      <c r="R11" s="585"/>
      <c r="S11" s="585"/>
      <c r="T11" s="585"/>
      <c r="U11" s="585">
        <v>1</v>
      </c>
      <c r="V11" s="585"/>
      <c r="W11" s="585"/>
      <c r="X11" s="586">
        <v>105792</v>
      </c>
      <c r="Y11" s="587">
        <v>5</v>
      </c>
      <c r="Z11" s="589"/>
      <c r="AA11" s="589">
        <v>5</v>
      </c>
      <c r="AB11" s="589">
        <v>5</v>
      </c>
      <c r="AC11" s="590">
        <v>2596</v>
      </c>
      <c r="AD11" s="591">
        <v>0</v>
      </c>
      <c r="AE11" s="592">
        <v>0</v>
      </c>
      <c r="AF11" s="593">
        <v>9</v>
      </c>
      <c r="AG11" s="594">
        <v>108388</v>
      </c>
      <c r="AH11" s="595">
        <v>2212</v>
      </c>
      <c r="AI11" s="596">
        <v>47400</v>
      </c>
      <c r="AJ11" s="597">
        <v>158000</v>
      </c>
    </row>
    <row r="12" spans="1:36" s="577" customFormat="1" ht="49.5" customHeight="1">
      <c r="A12" s="578" t="s">
        <v>325</v>
      </c>
      <c r="B12" s="579">
        <v>14</v>
      </c>
      <c r="C12" s="580">
        <v>2</v>
      </c>
      <c r="D12" s="580"/>
      <c r="E12" s="580"/>
      <c r="F12" s="581">
        <v>485</v>
      </c>
      <c r="G12" s="580"/>
      <c r="H12" s="582"/>
      <c r="I12" s="582">
        <v>15</v>
      </c>
      <c r="J12" s="583">
        <v>5500</v>
      </c>
      <c r="K12" s="584"/>
      <c r="L12" s="580"/>
      <c r="M12" s="580"/>
      <c r="N12" s="582"/>
      <c r="O12" s="585"/>
      <c r="P12" s="585"/>
      <c r="Q12" s="585"/>
      <c r="R12" s="585"/>
      <c r="S12" s="585"/>
      <c r="T12" s="585"/>
      <c r="U12" s="585">
        <v>2</v>
      </c>
      <c r="V12" s="585"/>
      <c r="W12" s="585"/>
      <c r="X12" s="586">
        <v>625000</v>
      </c>
      <c r="Y12" s="587">
        <v>6</v>
      </c>
      <c r="Z12" s="589"/>
      <c r="AA12" s="589">
        <v>6</v>
      </c>
      <c r="AB12" s="589">
        <v>10</v>
      </c>
      <c r="AC12" s="590">
        <v>210600</v>
      </c>
      <c r="AD12" s="591">
        <v>0</v>
      </c>
      <c r="AE12" s="592">
        <v>0</v>
      </c>
      <c r="AF12" s="593">
        <v>20</v>
      </c>
      <c r="AG12" s="594">
        <v>835600</v>
      </c>
      <c r="AH12" s="595">
        <v>17000</v>
      </c>
      <c r="AI12" s="596">
        <v>365400</v>
      </c>
      <c r="AJ12" s="597">
        <v>1218000</v>
      </c>
    </row>
    <row r="13" spans="1:36" s="577" customFormat="1" ht="49.5" customHeight="1">
      <c r="A13" s="578" t="s">
        <v>346</v>
      </c>
      <c r="B13" s="579">
        <v>3</v>
      </c>
      <c r="C13" s="584">
        <v>4.5</v>
      </c>
      <c r="D13" s="580"/>
      <c r="E13" s="580"/>
      <c r="F13" s="581">
        <v>320</v>
      </c>
      <c r="G13" s="580">
        <v>3.5</v>
      </c>
      <c r="H13" s="582"/>
      <c r="I13" s="582"/>
      <c r="J13" s="583"/>
      <c r="K13" s="584"/>
      <c r="L13" s="580"/>
      <c r="M13" s="580"/>
      <c r="N13" s="582"/>
      <c r="O13" s="585"/>
      <c r="P13" s="585"/>
      <c r="Q13" s="585"/>
      <c r="R13" s="585"/>
      <c r="S13" s="585"/>
      <c r="T13" s="585"/>
      <c r="U13" s="585"/>
      <c r="V13" s="585"/>
      <c r="W13" s="585"/>
      <c r="X13" s="586">
        <v>542626</v>
      </c>
      <c r="Y13" s="587">
        <v>0</v>
      </c>
      <c r="Z13" s="589"/>
      <c r="AA13" s="589">
        <v>0</v>
      </c>
      <c r="AB13" s="589">
        <v>0</v>
      </c>
      <c r="AC13" s="590">
        <v>0</v>
      </c>
      <c r="AD13" s="591">
        <v>0</v>
      </c>
      <c r="AE13" s="592">
        <v>0</v>
      </c>
      <c r="AF13" s="593">
        <v>3</v>
      </c>
      <c r="AG13" s="594">
        <v>542626</v>
      </c>
      <c r="AH13" s="595">
        <v>11074</v>
      </c>
      <c r="AI13" s="596">
        <v>237300</v>
      </c>
      <c r="AJ13" s="597">
        <v>791000</v>
      </c>
    </row>
    <row r="14" spans="1:36" s="577" customFormat="1" ht="49.5" customHeight="1">
      <c r="A14" s="578" t="s">
        <v>326</v>
      </c>
      <c r="B14" s="579">
        <v>8</v>
      </c>
      <c r="C14" s="580"/>
      <c r="D14" s="580">
        <v>2</v>
      </c>
      <c r="E14" s="580"/>
      <c r="F14" s="581"/>
      <c r="G14" s="580"/>
      <c r="H14" s="582"/>
      <c r="I14" s="582">
        <v>10</v>
      </c>
      <c r="J14" s="583">
        <v>1000</v>
      </c>
      <c r="K14" s="584"/>
      <c r="L14" s="581">
        <v>375</v>
      </c>
      <c r="M14" s="580"/>
      <c r="N14" s="582">
        <v>1</v>
      </c>
      <c r="O14" s="585"/>
      <c r="P14" s="585"/>
      <c r="Q14" s="585"/>
      <c r="R14" s="585"/>
      <c r="S14" s="585"/>
      <c r="T14" s="585">
        <v>180</v>
      </c>
      <c r="U14" s="585"/>
      <c r="V14" s="585">
        <v>1</v>
      </c>
      <c r="W14" s="585">
        <v>12</v>
      </c>
      <c r="X14" s="586">
        <v>169676</v>
      </c>
      <c r="Y14" s="587">
        <v>1</v>
      </c>
      <c r="Z14" s="589">
        <v>1</v>
      </c>
      <c r="AA14" s="589"/>
      <c r="AB14" s="589">
        <v>4</v>
      </c>
      <c r="AC14" s="590">
        <v>150000</v>
      </c>
      <c r="AD14" s="591">
        <v>0</v>
      </c>
      <c r="AE14" s="592">
        <v>0</v>
      </c>
      <c r="AF14" s="593">
        <v>9</v>
      </c>
      <c r="AG14" s="594">
        <v>319676</v>
      </c>
      <c r="AH14" s="595">
        <v>6524</v>
      </c>
      <c r="AI14" s="596">
        <v>139800</v>
      </c>
      <c r="AJ14" s="597">
        <v>466000</v>
      </c>
    </row>
    <row r="15" spans="1:36" s="599" customFormat="1" ht="49.5" customHeight="1">
      <c r="A15" s="578" t="s">
        <v>350</v>
      </c>
      <c r="B15" s="579">
        <v>9</v>
      </c>
      <c r="C15" s="580">
        <v>4.5</v>
      </c>
      <c r="D15" s="580"/>
      <c r="E15" s="580"/>
      <c r="F15" s="581"/>
      <c r="G15" s="580">
        <v>15.5</v>
      </c>
      <c r="H15" s="582"/>
      <c r="I15" s="582">
        <v>3.5</v>
      </c>
      <c r="J15" s="598">
        <v>1800</v>
      </c>
      <c r="K15" s="580"/>
      <c r="L15" s="584"/>
      <c r="M15" s="584">
        <v>1</v>
      </c>
      <c r="N15" s="582"/>
      <c r="O15" s="585"/>
      <c r="P15" s="585"/>
      <c r="Q15" s="585"/>
      <c r="R15" s="585"/>
      <c r="S15" s="585"/>
      <c r="T15" s="585"/>
      <c r="U15" s="585"/>
      <c r="V15" s="585"/>
      <c r="W15" s="585"/>
      <c r="X15" s="586">
        <v>616714</v>
      </c>
      <c r="Y15" s="587">
        <v>0</v>
      </c>
      <c r="Z15" s="589"/>
      <c r="AA15" s="589"/>
      <c r="AB15" s="589"/>
      <c r="AC15" s="590">
        <v>0</v>
      </c>
      <c r="AD15" s="591">
        <v>0</v>
      </c>
      <c r="AE15" s="592">
        <v>0</v>
      </c>
      <c r="AF15" s="593">
        <v>9</v>
      </c>
      <c r="AG15" s="594">
        <v>616714</v>
      </c>
      <c r="AH15" s="595">
        <v>12586</v>
      </c>
      <c r="AI15" s="596">
        <v>269700</v>
      </c>
      <c r="AJ15" s="597">
        <v>899000</v>
      </c>
    </row>
    <row r="16" spans="1:36" s="577" customFormat="1" ht="49.5" customHeight="1">
      <c r="A16" s="578" t="s">
        <v>330</v>
      </c>
      <c r="B16" s="579">
        <v>3</v>
      </c>
      <c r="C16" s="580">
        <v>4</v>
      </c>
      <c r="D16" s="580"/>
      <c r="E16" s="580"/>
      <c r="F16" s="581">
        <v>182</v>
      </c>
      <c r="G16" s="580"/>
      <c r="H16" s="582"/>
      <c r="I16" s="582"/>
      <c r="J16" s="583"/>
      <c r="K16" s="584"/>
      <c r="L16" s="580"/>
      <c r="M16" s="580"/>
      <c r="N16" s="582"/>
      <c r="O16" s="585"/>
      <c r="P16" s="585"/>
      <c r="Q16" s="585"/>
      <c r="R16" s="585"/>
      <c r="S16" s="585"/>
      <c r="T16" s="585">
        <v>120</v>
      </c>
      <c r="U16" s="585"/>
      <c r="V16" s="585"/>
      <c r="W16" s="585"/>
      <c r="X16" s="586">
        <v>245410</v>
      </c>
      <c r="Y16" s="587">
        <v>1</v>
      </c>
      <c r="Z16" s="589"/>
      <c r="AA16" s="589">
        <v>1</v>
      </c>
      <c r="AB16" s="589">
        <v>1</v>
      </c>
      <c r="AC16" s="600">
        <v>60000</v>
      </c>
      <c r="AD16" s="601">
        <v>0</v>
      </c>
      <c r="AE16" s="602">
        <v>0</v>
      </c>
      <c r="AF16" s="593">
        <v>4</v>
      </c>
      <c r="AG16" s="594">
        <v>305410</v>
      </c>
      <c r="AH16" s="595">
        <v>8890</v>
      </c>
      <c r="AI16" s="596">
        <v>134700</v>
      </c>
      <c r="AJ16" s="597">
        <v>449000</v>
      </c>
    </row>
    <row r="17" spans="1:36" s="577" customFormat="1" ht="49.5" customHeight="1">
      <c r="A17" s="578" t="s">
        <v>337</v>
      </c>
      <c r="B17" s="579">
        <v>10</v>
      </c>
      <c r="C17" s="580"/>
      <c r="D17" s="580">
        <v>6</v>
      </c>
      <c r="E17" s="580"/>
      <c r="F17" s="581">
        <v>60</v>
      </c>
      <c r="G17" s="580"/>
      <c r="H17" s="582"/>
      <c r="I17" s="582">
        <v>5</v>
      </c>
      <c r="J17" s="583"/>
      <c r="K17" s="584"/>
      <c r="L17" s="580"/>
      <c r="M17" s="580"/>
      <c r="N17" s="582">
        <v>2</v>
      </c>
      <c r="O17" s="585"/>
      <c r="P17" s="585"/>
      <c r="Q17" s="585"/>
      <c r="R17" s="585"/>
      <c r="S17" s="585">
        <v>120</v>
      </c>
      <c r="T17" s="585"/>
      <c r="U17" s="585">
        <v>2</v>
      </c>
      <c r="V17" s="585">
        <v>1</v>
      </c>
      <c r="W17" s="585">
        <v>75</v>
      </c>
      <c r="X17" s="586">
        <v>321000</v>
      </c>
      <c r="Y17" s="587">
        <v>3</v>
      </c>
      <c r="Z17" s="589"/>
      <c r="AA17" s="589">
        <v>3</v>
      </c>
      <c r="AB17" s="589">
        <v>3</v>
      </c>
      <c r="AC17" s="590">
        <v>142050</v>
      </c>
      <c r="AD17" s="591">
        <v>0</v>
      </c>
      <c r="AE17" s="592">
        <v>0</v>
      </c>
      <c r="AF17" s="593">
        <v>13</v>
      </c>
      <c r="AG17" s="594">
        <v>463050</v>
      </c>
      <c r="AH17" s="595">
        <v>9450</v>
      </c>
      <c r="AI17" s="596">
        <v>202500</v>
      </c>
      <c r="AJ17" s="597">
        <v>675000</v>
      </c>
    </row>
    <row r="18" spans="1:36" s="577" customFormat="1" ht="49.5" customHeight="1">
      <c r="A18" s="578" t="s">
        <v>338</v>
      </c>
      <c r="B18" s="579">
        <v>8</v>
      </c>
      <c r="C18" s="580">
        <v>4.5</v>
      </c>
      <c r="D18" s="580"/>
      <c r="E18" s="580"/>
      <c r="F18" s="581">
        <v>100</v>
      </c>
      <c r="G18" s="580"/>
      <c r="H18" s="582"/>
      <c r="I18" s="582">
        <v>13.2</v>
      </c>
      <c r="J18" s="583"/>
      <c r="K18" s="584"/>
      <c r="L18" s="580"/>
      <c r="M18" s="580"/>
      <c r="N18" s="582"/>
      <c r="O18" s="585"/>
      <c r="P18" s="585"/>
      <c r="Q18" s="585"/>
      <c r="R18" s="585"/>
      <c r="S18" s="585"/>
      <c r="T18" s="585"/>
      <c r="U18" s="585"/>
      <c r="V18" s="585"/>
      <c r="W18" s="585"/>
      <c r="X18" s="586">
        <v>381360</v>
      </c>
      <c r="Y18" s="587">
        <v>2</v>
      </c>
      <c r="Z18" s="589"/>
      <c r="AA18" s="589">
        <v>2</v>
      </c>
      <c r="AB18" s="589">
        <v>5</v>
      </c>
      <c r="AC18" s="590">
        <v>79000</v>
      </c>
      <c r="AD18" s="591">
        <v>0</v>
      </c>
      <c r="AE18" s="592">
        <v>0</v>
      </c>
      <c r="AF18" s="593">
        <v>10</v>
      </c>
      <c r="AG18" s="594">
        <v>460360</v>
      </c>
      <c r="AH18" s="595">
        <v>13540</v>
      </c>
      <c r="AI18" s="596">
        <v>203100</v>
      </c>
      <c r="AJ18" s="597">
        <v>677000</v>
      </c>
    </row>
    <row r="19" spans="1:36" s="599" customFormat="1" ht="49.5" customHeight="1">
      <c r="A19" s="578" t="s">
        <v>359</v>
      </c>
      <c r="B19" s="579">
        <v>7</v>
      </c>
      <c r="C19" s="580"/>
      <c r="D19" s="580"/>
      <c r="E19" s="580"/>
      <c r="F19" s="581"/>
      <c r="G19" s="580"/>
      <c r="H19" s="582"/>
      <c r="I19" s="582">
        <v>5</v>
      </c>
      <c r="J19" s="583"/>
      <c r="K19" s="584"/>
      <c r="L19" s="581">
        <v>1700</v>
      </c>
      <c r="M19" s="580">
        <v>3.5</v>
      </c>
      <c r="N19" s="582">
        <v>4</v>
      </c>
      <c r="O19" s="585">
        <v>50</v>
      </c>
      <c r="P19" s="585"/>
      <c r="Q19" s="585"/>
      <c r="R19" s="585"/>
      <c r="S19" s="585"/>
      <c r="T19" s="585"/>
      <c r="U19" s="585">
        <v>3</v>
      </c>
      <c r="V19" s="585"/>
      <c r="W19" s="585"/>
      <c r="X19" s="586">
        <v>244110</v>
      </c>
      <c r="Y19" s="587">
        <v>1</v>
      </c>
      <c r="Z19" s="589"/>
      <c r="AA19" s="589">
        <v>1</v>
      </c>
      <c r="AB19" s="589">
        <v>5</v>
      </c>
      <c r="AC19" s="590">
        <v>20000</v>
      </c>
      <c r="AD19" s="591">
        <v>0</v>
      </c>
      <c r="AE19" s="592">
        <v>0</v>
      </c>
      <c r="AF19" s="593">
        <v>8</v>
      </c>
      <c r="AG19" s="594">
        <v>264110</v>
      </c>
      <c r="AH19" s="595">
        <v>5390</v>
      </c>
      <c r="AI19" s="596">
        <v>115500</v>
      </c>
      <c r="AJ19" s="597">
        <v>385000</v>
      </c>
    </row>
    <row r="20" spans="1:36" s="577" customFormat="1" ht="49.5" customHeight="1">
      <c r="A20" s="578" t="s">
        <v>339</v>
      </c>
      <c r="B20" s="579">
        <v>7</v>
      </c>
      <c r="C20" s="580"/>
      <c r="D20" s="580"/>
      <c r="E20" s="580"/>
      <c r="F20" s="581"/>
      <c r="G20" s="580"/>
      <c r="H20" s="582"/>
      <c r="I20" s="582">
        <v>2</v>
      </c>
      <c r="J20" s="583"/>
      <c r="K20" s="584"/>
      <c r="L20" s="580"/>
      <c r="M20" s="580"/>
      <c r="N20" s="582">
        <v>2</v>
      </c>
      <c r="O20" s="585">
        <v>100</v>
      </c>
      <c r="P20" s="585"/>
      <c r="Q20" s="585"/>
      <c r="R20" s="585"/>
      <c r="S20" s="585"/>
      <c r="T20" s="585">
        <v>140</v>
      </c>
      <c r="U20" s="585">
        <v>2</v>
      </c>
      <c r="V20" s="585"/>
      <c r="W20" s="585"/>
      <c r="X20" s="586">
        <v>135500</v>
      </c>
      <c r="Y20" s="587">
        <v>1</v>
      </c>
      <c r="Z20" s="589"/>
      <c r="AA20" s="589">
        <v>1</v>
      </c>
      <c r="AB20" s="589">
        <v>4</v>
      </c>
      <c r="AC20" s="590">
        <v>40000</v>
      </c>
      <c r="AD20" s="591">
        <v>4</v>
      </c>
      <c r="AE20" s="592">
        <v>70000</v>
      </c>
      <c r="AF20" s="593">
        <v>12</v>
      </c>
      <c r="AG20" s="594">
        <v>245500</v>
      </c>
      <c r="AH20" s="595">
        <v>7200</v>
      </c>
      <c r="AI20" s="596">
        <v>108300</v>
      </c>
      <c r="AJ20" s="597">
        <v>361000</v>
      </c>
    </row>
    <row r="21" spans="1:36" s="577" customFormat="1" ht="49.5" customHeight="1">
      <c r="A21" s="578" t="s">
        <v>363</v>
      </c>
      <c r="B21" s="579">
        <v>8</v>
      </c>
      <c r="C21" s="580"/>
      <c r="D21" s="580">
        <v>9</v>
      </c>
      <c r="E21" s="580"/>
      <c r="F21" s="581">
        <v>61</v>
      </c>
      <c r="G21" s="580"/>
      <c r="H21" s="582"/>
      <c r="I21" s="582">
        <v>1</v>
      </c>
      <c r="J21" s="583"/>
      <c r="K21" s="584"/>
      <c r="L21" s="580"/>
      <c r="M21" s="580"/>
      <c r="N21" s="582">
        <v>2</v>
      </c>
      <c r="O21" s="585">
        <v>45</v>
      </c>
      <c r="P21" s="585"/>
      <c r="Q21" s="585"/>
      <c r="R21" s="585"/>
      <c r="S21" s="585"/>
      <c r="T21" s="585"/>
      <c r="U21" s="585">
        <v>2</v>
      </c>
      <c r="V21" s="585"/>
      <c r="W21" s="585"/>
      <c r="X21" s="586">
        <v>217000</v>
      </c>
      <c r="Y21" s="587">
        <v>1</v>
      </c>
      <c r="Z21" s="589">
        <v>1</v>
      </c>
      <c r="AA21" s="589"/>
      <c r="AB21" s="589">
        <v>2</v>
      </c>
      <c r="AC21" s="590">
        <v>34600</v>
      </c>
      <c r="AD21" s="591">
        <v>0</v>
      </c>
      <c r="AE21" s="592">
        <v>0</v>
      </c>
      <c r="AF21" s="593">
        <v>9</v>
      </c>
      <c r="AG21" s="594">
        <v>251600</v>
      </c>
      <c r="AH21" s="595">
        <v>7400</v>
      </c>
      <c r="AI21" s="596">
        <v>111000</v>
      </c>
      <c r="AJ21" s="597">
        <v>370000</v>
      </c>
    </row>
    <row r="22" spans="1:36" s="577" customFormat="1" ht="49.5" customHeight="1">
      <c r="A22" s="578" t="s">
        <v>33</v>
      </c>
      <c r="B22" s="579">
        <v>3</v>
      </c>
      <c r="C22" s="580">
        <v>7</v>
      </c>
      <c r="D22" s="580"/>
      <c r="E22" s="580"/>
      <c r="F22" s="581">
        <v>321</v>
      </c>
      <c r="G22" s="580"/>
      <c r="H22" s="582">
        <v>2</v>
      </c>
      <c r="I22" s="603"/>
      <c r="J22" s="583"/>
      <c r="K22" s="584"/>
      <c r="L22" s="580"/>
      <c r="M22" s="580"/>
      <c r="N22" s="582"/>
      <c r="O22" s="585"/>
      <c r="P22" s="585"/>
      <c r="Q22" s="585"/>
      <c r="R22" s="585"/>
      <c r="S22" s="585"/>
      <c r="T22" s="585"/>
      <c r="U22" s="585"/>
      <c r="V22" s="585"/>
      <c r="W22" s="585"/>
      <c r="X22" s="586">
        <v>549400</v>
      </c>
      <c r="Y22" s="587">
        <v>0</v>
      </c>
      <c r="Z22" s="589"/>
      <c r="AA22" s="589"/>
      <c r="AB22" s="589"/>
      <c r="AC22" s="590">
        <v>0</v>
      </c>
      <c r="AD22" s="591">
        <v>0</v>
      </c>
      <c r="AE22" s="592">
        <v>0</v>
      </c>
      <c r="AF22" s="593">
        <v>3</v>
      </c>
      <c r="AG22" s="594">
        <v>549400</v>
      </c>
      <c r="AH22" s="595">
        <v>5000</v>
      </c>
      <c r="AI22" s="596">
        <v>237600</v>
      </c>
      <c r="AJ22" s="597">
        <v>792000</v>
      </c>
    </row>
    <row r="23" spans="1:36" s="577" customFormat="1" ht="49.5" customHeight="1">
      <c r="A23" s="578" t="s">
        <v>364</v>
      </c>
      <c r="B23" s="579">
        <v>8</v>
      </c>
      <c r="C23" s="580">
        <v>4</v>
      </c>
      <c r="D23" s="580"/>
      <c r="E23" s="580"/>
      <c r="F23" s="581"/>
      <c r="G23" s="580"/>
      <c r="H23" s="582"/>
      <c r="I23" s="582">
        <v>55.8</v>
      </c>
      <c r="J23" s="583"/>
      <c r="K23" s="584"/>
      <c r="L23" s="580"/>
      <c r="M23" s="580"/>
      <c r="N23" s="582"/>
      <c r="O23" s="585">
        <v>200</v>
      </c>
      <c r="P23" s="585"/>
      <c r="Q23" s="585"/>
      <c r="R23" s="585"/>
      <c r="S23" s="585"/>
      <c r="T23" s="581">
        <v>300</v>
      </c>
      <c r="U23" s="585">
        <v>3</v>
      </c>
      <c r="V23" s="585"/>
      <c r="W23" s="585"/>
      <c r="X23" s="586">
        <v>279360</v>
      </c>
      <c r="Y23" s="587">
        <v>2</v>
      </c>
      <c r="Z23" s="589">
        <v>1</v>
      </c>
      <c r="AA23" s="589">
        <v>1</v>
      </c>
      <c r="AB23" s="589">
        <v>2</v>
      </c>
      <c r="AC23" s="590">
        <v>45000</v>
      </c>
      <c r="AD23" s="591">
        <v>0</v>
      </c>
      <c r="AE23" s="592">
        <v>0</v>
      </c>
      <c r="AF23" s="593">
        <v>10</v>
      </c>
      <c r="AG23" s="594">
        <v>324360</v>
      </c>
      <c r="AH23" s="595">
        <v>9540</v>
      </c>
      <c r="AI23" s="596">
        <v>143100</v>
      </c>
      <c r="AJ23" s="597">
        <v>477000</v>
      </c>
    </row>
    <row r="24" spans="1:36" s="577" customFormat="1" ht="49.5" customHeight="1">
      <c r="A24" s="578" t="s">
        <v>38</v>
      </c>
      <c r="B24" s="579">
        <v>4</v>
      </c>
      <c r="C24" s="580">
        <v>2</v>
      </c>
      <c r="D24" s="580"/>
      <c r="E24" s="580"/>
      <c r="F24" s="581"/>
      <c r="G24" s="580"/>
      <c r="H24" s="604"/>
      <c r="I24" s="604">
        <v>5</v>
      </c>
      <c r="J24" s="583"/>
      <c r="K24" s="584"/>
      <c r="L24" s="580"/>
      <c r="M24" s="580">
        <v>2</v>
      </c>
      <c r="N24" s="582"/>
      <c r="O24" s="585"/>
      <c r="P24" s="585"/>
      <c r="Q24" s="585"/>
      <c r="R24" s="585"/>
      <c r="S24" s="585"/>
      <c r="T24" s="585"/>
      <c r="U24" s="585">
        <v>1</v>
      </c>
      <c r="V24" s="585"/>
      <c r="W24" s="585"/>
      <c r="X24" s="586">
        <v>297048</v>
      </c>
      <c r="Y24" s="587">
        <v>2</v>
      </c>
      <c r="Z24" s="589"/>
      <c r="AA24" s="589">
        <v>2</v>
      </c>
      <c r="AB24" s="589">
        <v>2</v>
      </c>
      <c r="AC24" s="590">
        <v>24000</v>
      </c>
      <c r="AD24" s="591">
        <v>0</v>
      </c>
      <c r="AE24" s="592">
        <v>0</v>
      </c>
      <c r="AF24" s="593">
        <v>6</v>
      </c>
      <c r="AG24" s="594">
        <v>321048</v>
      </c>
      <c r="AH24" s="595">
        <v>6552</v>
      </c>
      <c r="AI24" s="596">
        <v>140400</v>
      </c>
      <c r="AJ24" s="597">
        <v>468000</v>
      </c>
    </row>
    <row r="25" spans="1:36" s="577" customFormat="1" ht="49.5" customHeight="1">
      <c r="A25" s="578" t="s">
        <v>367</v>
      </c>
      <c r="B25" s="579">
        <v>2</v>
      </c>
      <c r="C25" s="580">
        <v>1</v>
      </c>
      <c r="D25" s="580"/>
      <c r="E25" s="580"/>
      <c r="F25" s="581">
        <v>48</v>
      </c>
      <c r="G25" s="580"/>
      <c r="H25" s="582"/>
      <c r="I25" s="582"/>
      <c r="J25" s="583"/>
      <c r="K25" s="584"/>
      <c r="L25" s="580"/>
      <c r="M25" s="580"/>
      <c r="N25" s="582"/>
      <c r="O25" s="585"/>
      <c r="P25" s="585"/>
      <c r="Q25" s="585"/>
      <c r="R25" s="585"/>
      <c r="S25" s="585"/>
      <c r="T25" s="585"/>
      <c r="U25" s="585"/>
      <c r="V25" s="585"/>
      <c r="W25" s="585"/>
      <c r="X25" s="586">
        <v>79490</v>
      </c>
      <c r="Y25" s="587">
        <v>3</v>
      </c>
      <c r="Z25" s="589"/>
      <c r="AA25" s="589">
        <v>3</v>
      </c>
      <c r="AB25" s="589">
        <v>8</v>
      </c>
      <c r="AC25" s="590">
        <v>34750</v>
      </c>
      <c r="AD25" s="591">
        <v>0</v>
      </c>
      <c r="AE25" s="592">
        <v>0</v>
      </c>
      <c r="AF25" s="593">
        <v>5</v>
      </c>
      <c r="AG25" s="594">
        <v>114240</v>
      </c>
      <c r="AH25" s="595">
        <v>3360</v>
      </c>
      <c r="AI25" s="596">
        <v>50400</v>
      </c>
      <c r="AJ25" s="597">
        <v>168000</v>
      </c>
    </row>
    <row r="26" spans="1:36" s="599" customFormat="1" ht="49.5" customHeight="1">
      <c r="A26" s="578" t="s">
        <v>39</v>
      </c>
      <c r="B26" s="579">
        <v>4</v>
      </c>
      <c r="C26" s="580">
        <v>2.5</v>
      </c>
      <c r="D26" s="580">
        <v>6.5</v>
      </c>
      <c r="E26" s="580"/>
      <c r="F26" s="581"/>
      <c r="G26" s="580"/>
      <c r="H26" s="582"/>
      <c r="I26" s="582">
        <v>12</v>
      </c>
      <c r="J26" s="583"/>
      <c r="K26" s="584"/>
      <c r="L26" s="580"/>
      <c r="M26" s="580"/>
      <c r="N26" s="582"/>
      <c r="O26" s="585"/>
      <c r="P26" s="585"/>
      <c r="Q26" s="585"/>
      <c r="R26" s="585"/>
      <c r="S26" s="585"/>
      <c r="T26" s="585"/>
      <c r="U26" s="585"/>
      <c r="V26" s="585"/>
      <c r="W26" s="585"/>
      <c r="X26" s="586">
        <v>200312</v>
      </c>
      <c r="Y26" s="587">
        <v>0</v>
      </c>
      <c r="Z26" s="589">
        <v>0</v>
      </c>
      <c r="AA26" s="589">
        <v>0</v>
      </c>
      <c r="AB26" s="589">
        <v>0</v>
      </c>
      <c r="AC26" s="590">
        <v>0</v>
      </c>
      <c r="AD26" s="591">
        <v>0</v>
      </c>
      <c r="AE26" s="592">
        <v>0</v>
      </c>
      <c r="AF26" s="593">
        <v>4</v>
      </c>
      <c r="AG26" s="594">
        <v>200312</v>
      </c>
      <c r="AH26" s="595">
        <v>4088</v>
      </c>
      <c r="AI26" s="596">
        <v>87600</v>
      </c>
      <c r="AJ26" s="597">
        <v>292000</v>
      </c>
    </row>
    <row r="27" spans="1:36" s="599" customFormat="1" ht="49.5" customHeight="1">
      <c r="A27" s="578" t="s">
        <v>41</v>
      </c>
      <c r="B27" s="579">
        <v>12</v>
      </c>
      <c r="C27" s="584">
        <v>7.5</v>
      </c>
      <c r="D27" s="580">
        <v>5</v>
      </c>
      <c r="E27" s="581">
        <v>250</v>
      </c>
      <c r="F27" s="581">
        <v>205</v>
      </c>
      <c r="G27" s="580"/>
      <c r="H27" s="604"/>
      <c r="I27" s="582">
        <v>4</v>
      </c>
      <c r="J27" s="583">
        <v>2200</v>
      </c>
      <c r="K27" s="584"/>
      <c r="L27" s="580"/>
      <c r="M27" s="580"/>
      <c r="N27" s="582">
        <v>7.5</v>
      </c>
      <c r="O27" s="581"/>
      <c r="P27" s="581"/>
      <c r="Q27" s="581"/>
      <c r="R27" s="583">
        <v>1</v>
      </c>
      <c r="S27" s="583"/>
      <c r="T27" s="583">
        <v>400</v>
      </c>
      <c r="U27" s="585"/>
      <c r="V27" s="585">
        <v>1</v>
      </c>
      <c r="W27" s="585">
        <v>30</v>
      </c>
      <c r="X27" s="586">
        <v>909156</v>
      </c>
      <c r="Y27" s="587">
        <v>9</v>
      </c>
      <c r="Z27" s="589"/>
      <c r="AA27" s="589">
        <v>9</v>
      </c>
      <c r="AB27" s="589">
        <v>10</v>
      </c>
      <c r="AC27" s="590">
        <v>220000</v>
      </c>
      <c r="AD27" s="591">
        <v>0</v>
      </c>
      <c r="AE27" s="592">
        <v>0</v>
      </c>
      <c r="AF27" s="593">
        <v>21</v>
      </c>
      <c r="AG27" s="594">
        <v>1129156</v>
      </c>
      <c r="AH27" s="595">
        <v>23044</v>
      </c>
      <c r="AI27" s="596">
        <v>493800</v>
      </c>
      <c r="AJ27" s="597">
        <v>1646000</v>
      </c>
    </row>
    <row r="28" spans="1:36" s="577" customFormat="1" ht="49.5" customHeight="1" thickBot="1">
      <c r="A28" s="605" t="s">
        <v>42</v>
      </c>
      <c r="B28" s="606">
        <v>3</v>
      </c>
      <c r="C28" s="607"/>
      <c r="D28" s="607"/>
      <c r="E28" s="607"/>
      <c r="F28" s="608">
        <v>280</v>
      </c>
      <c r="G28" s="607"/>
      <c r="H28" s="609"/>
      <c r="I28" s="609"/>
      <c r="J28" s="610"/>
      <c r="K28" s="611"/>
      <c r="L28" s="607"/>
      <c r="M28" s="607"/>
      <c r="N28" s="609"/>
      <c r="O28" s="612"/>
      <c r="P28" s="612"/>
      <c r="Q28" s="612"/>
      <c r="R28" s="612"/>
      <c r="S28" s="612"/>
      <c r="T28" s="610"/>
      <c r="U28" s="612">
        <v>2</v>
      </c>
      <c r="V28" s="612"/>
      <c r="W28" s="612"/>
      <c r="X28" s="613">
        <v>128600</v>
      </c>
      <c r="Y28" s="614">
        <v>10</v>
      </c>
      <c r="Z28" s="615">
        <v>1</v>
      </c>
      <c r="AA28" s="615">
        <v>9</v>
      </c>
      <c r="AB28" s="615">
        <v>10</v>
      </c>
      <c r="AC28" s="616">
        <v>341996</v>
      </c>
      <c r="AD28" s="617">
        <v>0</v>
      </c>
      <c r="AE28" s="618">
        <v>0</v>
      </c>
      <c r="AF28" s="619">
        <v>13</v>
      </c>
      <c r="AG28" s="620">
        <v>470596</v>
      </c>
      <c r="AH28" s="621">
        <v>9604</v>
      </c>
      <c r="AI28" s="622">
        <v>205800</v>
      </c>
      <c r="AJ28" s="623">
        <v>686000</v>
      </c>
    </row>
    <row r="29" spans="1:36" s="640" customFormat="1" ht="75" customHeight="1" thickBot="1">
      <c r="A29" s="624" t="s">
        <v>620</v>
      </c>
      <c r="B29" s="625">
        <v>131</v>
      </c>
      <c r="C29" s="626">
        <v>48</v>
      </c>
      <c r="D29" s="627">
        <v>55.65</v>
      </c>
      <c r="E29" s="628">
        <v>250</v>
      </c>
      <c r="F29" s="628">
        <v>2935.4</v>
      </c>
      <c r="G29" s="627">
        <v>19</v>
      </c>
      <c r="H29" s="629">
        <v>2</v>
      </c>
      <c r="I29" s="629">
        <v>132.5</v>
      </c>
      <c r="J29" s="630">
        <v>10500</v>
      </c>
      <c r="K29" s="631">
        <v>0</v>
      </c>
      <c r="L29" s="628">
        <v>2075</v>
      </c>
      <c r="M29" s="626">
        <v>6.5</v>
      </c>
      <c r="N29" s="629">
        <v>18.5</v>
      </c>
      <c r="O29" s="628">
        <v>395</v>
      </c>
      <c r="P29" s="628">
        <v>0</v>
      </c>
      <c r="Q29" s="628">
        <v>0</v>
      </c>
      <c r="R29" s="632">
        <v>1</v>
      </c>
      <c r="S29" s="632">
        <v>120</v>
      </c>
      <c r="T29" s="628">
        <v>1140</v>
      </c>
      <c r="U29" s="632">
        <v>18</v>
      </c>
      <c r="V29" s="632">
        <v>3</v>
      </c>
      <c r="W29" s="632">
        <v>117</v>
      </c>
      <c r="X29" s="633">
        <v>7078209</v>
      </c>
      <c r="Y29" s="634">
        <v>60</v>
      </c>
      <c r="Z29" s="632">
        <v>5</v>
      </c>
      <c r="AA29" s="632">
        <v>55</v>
      </c>
      <c r="AB29" s="632">
        <v>104</v>
      </c>
      <c r="AC29" s="635">
        <v>1878637</v>
      </c>
      <c r="AD29" s="636">
        <v>4</v>
      </c>
      <c r="AE29" s="635">
        <v>70000</v>
      </c>
      <c r="AF29" s="637">
        <v>195</v>
      </c>
      <c r="AG29" s="638">
        <v>9026846</v>
      </c>
      <c r="AH29" s="639">
        <v>163454</v>
      </c>
      <c r="AI29" s="638">
        <v>3938700</v>
      </c>
      <c r="AJ29" s="633">
        <v>13129000</v>
      </c>
    </row>
    <row r="30" ht="12.75" customHeight="1">
      <c r="AJ30" s="647"/>
    </row>
    <row r="31" spans="2:32" ht="33.75">
      <c r="B31" s="521"/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1"/>
      <c r="Z31" s="521"/>
      <c r="AA31" s="521"/>
      <c r="AB31" s="521"/>
      <c r="AC31" s="521"/>
      <c r="AD31" s="521"/>
      <c r="AE31" s="521"/>
      <c r="AF31" s="521"/>
    </row>
    <row r="32" spans="2:21" ht="12.75">
      <c r="B32" s="648"/>
      <c r="C32" s="648"/>
      <c r="D32" s="648"/>
      <c r="E32" s="648"/>
      <c r="F32" s="649"/>
      <c r="G32" s="650"/>
      <c r="H32" s="648"/>
      <c r="I32" s="648"/>
      <c r="J32" s="652"/>
      <c r="K32" s="648"/>
      <c r="L32" s="648"/>
      <c r="M32" s="648"/>
      <c r="N32" s="653"/>
      <c r="O32" s="653"/>
      <c r="P32" s="653"/>
      <c r="Q32" s="653"/>
      <c r="R32" s="653"/>
      <c r="S32" s="653"/>
      <c r="T32" s="653"/>
      <c r="U32" s="648"/>
    </row>
    <row r="33" spans="24:34" ht="12.75" hidden="1">
      <c r="X33" s="654"/>
      <c r="AC33" s="655"/>
      <c r="AD33" s="656"/>
      <c r="AE33" s="655"/>
      <c r="AH33" s="655"/>
    </row>
    <row r="34" ht="12.75"/>
    <row r="35" ht="12.75"/>
    <row r="36" ht="12.75"/>
  </sheetData>
  <mergeCells count="30">
    <mergeCell ref="AJ4:AJ6"/>
    <mergeCell ref="AC5:AC6"/>
    <mergeCell ref="AD4:AE4"/>
    <mergeCell ref="AD5:AD6"/>
    <mergeCell ref="AE5:AE6"/>
    <mergeCell ref="AH4:AH6"/>
    <mergeCell ref="AB5:AB6"/>
    <mergeCell ref="AI4:AI6"/>
    <mergeCell ref="Z5:Z6"/>
    <mergeCell ref="Y5:Y6"/>
    <mergeCell ref="A3:AJ3"/>
    <mergeCell ref="B5:B6"/>
    <mergeCell ref="C5:E5"/>
    <mergeCell ref="AG4:AG6"/>
    <mergeCell ref="B4:X4"/>
    <mergeCell ref="Y4:AC4"/>
    <mergeCell ref="AF4:AF6"/>
    <mergeCell ref="X5:X6"/>
    <mergeCell ref="J5:J6"/>
    <mergeCell ref="V6:W6"/>
    <mergeCell ref="A2:AJ2"/>
    <mergeCell ref="A1:AJ1"/>
    <mergeCell ref="S5:W5"/>
    <mergeCell ref="L5:L6"/>
    <mergeCell ref="M5:M6"/>
    <mergeCell ref="R5:R6"/>
    <mergeCell ref="O5:O6"/>
    <mergeCell ref="N5:N6"/>
    <mergeCell ref="A4:A7"/>
    <mergeCell ref="AA5:AA6"/>
  </mergeCells>
  <printOptions horizontalCentered="1" verticalCentered="1"/>
  <pageMargins left="0" right="0" top="0.1968503937007874" bottom="0.5905511811023623" header="0" footer="0"/>
  <pageSetup blackAndWhite="1" fitToHeight="1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G50"/>
  <sheetViews>
    <sheetView zoomScale="75" zoomScaleNormal="75" workbookViewId="0" topLeftCell="A1">
      <selection activeCell="O20" sqref="O20"/>
    </sheetView>
  </sheetViews>
  <sheetFormatPr defaultColWidth="9.140625" defaultRowHeight="12.75"/>
  <cols>
    <col min="1" max="1" width="15.8515625" style="36" customWidth="1"/>
    <col min="2" max="2" width="4.8515625" style="36" customWidth="1"/>
    <col min="3" max="3" width="19.28125" style="35" customWidth="1"/>
    <col min="4" max="4" width="13.421875" style="35" customWidth="1"/>
    <col min="5" max="6" width="11.00390625" style="38" customWidth="1"/>
    <col min="7" max="7" width="13.28125" style="38" customWidth="1"/>
    <col min="8" max="8" width="12.57421875" style="38" customWidth="1"/>
    <col min="9" max="10" width="13.00390625" style="38" customWidth="1"/>
    <col min="11" max="11" width="11.8515625" style="38" customWidth="1"/>
    <col min="12" max="13" width="12.57421875" style="38" customWidth="1"/>
    <col min="14" max="14" width="11.421875" style="38" customWidth="1"/>
    <col min="15" max="15" width="11.28125" style="35" customWidth="1"/>
    <col min="16" max="16" width="12.57421875" style="35" customWidth="1"/>
    <col min="17" max="17" width="12.28125" style="35" customWidth="1"/>
    <col min="18" max="18" width="11.57421875" style="35" customWidth="1"/>
    <col min="19" max="19" width="14.28125" style="35" customWidth="1"/>
    <col min="20" max="27" width="9.140625" style="35" customWidth="1"/>
    <col min="28" max="16384" width="9.140625" style="36" customWidth="1"/>
  </cols>
  <sheetData>
    <row r="1" spans="1:19" ht="39.75" customHeight="1" thickBot="1">
      <c r="A1" s="697" t="s">
        <v>28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34"/>
    </row>
    <row r="2" spans="1:33" ht="21" customHeight="1">
      <c r="A2" s="740" t="s">
        <v>35</v>
      </c>
      <c r="B2" s="749" t="s">
        <v>94</v>
      </c>
      <c r="C2" s="750"/>
      <c r="D2" s="729" t="s">
        <v>117</v>
      </c>
      <c r="E2" s="730"/>
      <c r="F2" s="731"/>
      <c r="G2" s="723" t="s">
        <v>118</v>
      </c>
      <c r="H2" s="724"/>
      <c r="I2" s="725"/>
      <c r="J2" s="732" t="s">
        <v>119</v>
      </c>
      <c r="K2" s="733"/>
      <c r="L2" s="734"/>
      <c r="M2" s="705" t="s">
        <v>120</v>
      </c>
      <c r="N2" s="706"/>
      <c r="O2" s="707"/>
      <c r="P2" s="720" t="s">
        <v>121</v>
      </c>
      <c r="Q2" s="721"/>
      <c r="R2" s="722"/>
      <c r="S2" s="37"/>
      <c r="T2" s="38"/>
      <c r="AB2" s="35"/>
      <c r="AC2" s="35"/>
      <c r="AD2" s="35"/>
      <c r="AE2" s="35"/>
      <c r="AF2" s="35"/>
      <c r="AG2" s="35"/>
    </row>
    <row r="3" spans="1:33" ht="45.75" customHeight="1">
      <c r="A3" s="741"/>
      <c r="B3" s="751"/>
      <c r="C3" s="752"/>
      <c r="D3" s="39" t="s">
        <v>122</v>
      </c>
      <c r="E3" s="40" t="s">
        <v>123</v>
      </c>
      <c r="F3" s="41" t="s">
        <v>111</v>
      </c>
      <c r="G3" s="39" t="s">
        <v>122</v>
      </c>
      <c r="H3" s="42" t="s">
        <v>123</v>
      </c>
      <c r="I3" s="43" t="s">
        <v>111</v>
      </c>
      <c r="J3" s="39" t="s">
        <v>122</v>
      </c>
      <c r="K3" s="44" t="s">
        <v>123</v>
      </c>
      <c r="L3" s="45" t="s">
        <v>111</v>
      </c>
      <c r="M3" s="39" t="s">
        <v>122</v>
      </c>
      <c r="N3" s="46" t="s">
        <v>123</v>
      </c>
      <c r="O3" s="47" t="s">
        <v>111</v>
      </c>
      <c r="P3" s="39" t="s">
        <v>122</v>
      </c>
      <c r="Q3" s="48" t="s">
        <v>123</v>
      </c>
      <c r="R3" s="49" t="s">
        <v>111</v>
      </c>
      <c r="S3" s="37"/>
      <c r="T3" s="38"/>
      <c r="AB3" s="35"/>
      <c r="AC3" s="35"/>
      <c r="AD3" s="35"/>
      <c r="AE3" s="35"/>
      <c r="AF3" s="35"/>
      <c r="AG3" s="35"/>
    </row>
    <row r="4" spans="1:33" ht="13.5" customHeight="1" thickBot="1">
      <c r="A4" s="741"/>
      <c r="B4" s="753"/>
      <c r="C4" s="754"/>
      <c r="D4" s="50" t="s">
        <v>124</v>
      </c>
      <c r="E4" s="51" t="s">
        <v>231</v>
      </c>
      <c r="F4" s="52" t="s">
        <v>232</v>
      </c>
      <c r="G4" s="50" t="s">
        <v>233</v>
      </c>
      <c r="H4" s="53" t="s">
        <v>234</v>
      </c>
      <c r="I4" s="54" t="s">
        <v>235</v>
      </c>
      <c r="J4" s="50" t="s">
        <v>236</v>
      </c>
      <c r="K4" s="55" t="s">
        <v>237</v>
      </c>
      <c r="L4" s="56" t="s">
        <v>238</v>
      </c>
      <c r="M4" s="50" t="s">
        <v>239</v>
      </c>
      <c r="N4" s="57" t="s">
        <v>240</v>
      </c>
      <c r="O4" s="58" t="s">
        <v>241</v>
      </c>
      <c r="P4" s="50" t="s">
        <v>242</v>
      </c>
      <c r="Q4" s="59" t="s">
        <v>243</v>
      </c>
      <c r="R4" s="60" t="s">
        <v>244</v>
      </c>
      <c r="S4" s="37"/>
      <c r="T4" s="38"/>
      <c r="AB4" s="35"/>
      <c r="AC4" s="35"/>
      <c r="AD4" s="35"/>
      <c r="AE4" s="35"/>
      <c r="AF4" s="35"/>
      <c r="AG4" s="35"/>
    </row>
    <row r="5" spans="1:33" ht="18" customHeight="1" thickBot="1">
      <c r="A5" s="741"/>
      <c r="B5" s="755" t="s">
        <v>245</v>
      </c>
      <c r="C5" s="756"/>
      <c r="D5" s="61">
        <v>9</v>
      </c>
      <c r="E5" s="62"/>
      <c r="F5" s="63">
        <f>D5+E5</f>
        <v>9</v>
      </c>
      <c r="G5" s="61">
        <v>36</v>
      </c>
      <c r="H5" s="62"/>
      <c r="I5" s="63">
        <f>G5+H5</f>
        <v>36</v>
      </c>
      <c r="J5" s="64"/>
      <c r="K5" s="65"/>
      <c r="L5" s="66">
        <f>J5+K5</f>
        <v>0</v>
      </c>
      <c r="M5" s="64"/>
      <c r="N5" s="67"/>
      <c r="O5" s="68">
        <f>M5+N5</f>
        <v>0</v>
      </c>
      <c r="P5" s="69">
        <f aca="true" t="shared" si="0" ref="P5:R9">D5+G5+J5+M5</f>
        <v>45</v>
      </c>
      <c r="Q5" s="70">
        <f t="shared" si="0"/>
        <v>0</v>
      </c>
      <c r="R5" s="71">
        <f t="shared" si="0"/>
        <v>45</v>
      </c>
      <c r="S5" s="72"/>
      <c r="T5" s="38"/>
      <c r="AB5" s="35"/>
      <c r="AC5" s="35"/>
      <c r="AD5" s="35"/>
      <c r="AE5" s="35"/>
      <c r="AF5" s="35"/>
      <c r="AG5" s="35"/>
    </row>
    <row r="6" spans="1:33" ht="22.5" customHeight="1" thickTop="1">
      <c r="A6" s="741"/>
      <c r="B6" s="743" t="s">
        <v>246</v>
      </c>
      <c r="C6" s="744"/>
      <c r="D6" s="73">
        <v>2</v>
      </c>
      <c r="E6" s="74"/>
      <c r="F6" s="75">
        <f>D6+E6</f>
        <v>2</v>
      </c>
      <c r="G6" s="73">
        <v>9</v>
      </c>
      <c r="H6" s="74"/>
      <c r="I6" s="75">
        <f>G6+H6</f>
        <v>9</v>
      </c>
      <c r="J6" s="73"/>
      <c r="K6" s="76"/>
      <c r="L6" s="77">
        <f>J6+K6</f>
        <v>0</v>
      </c>
      <c r="M6" s="73"/>
      <c r="N6" s="78"/>
      <c r="O6" s="79">
        <f>M6+N6</f>
        <v>0</v>
      </c>
      <c r="P6" s="80">
        <f t="shared" si="0"/>
        <v>11</v>
      </c>
      <c r="Q6" s="81">
        <f t="shared" si="0"/>
        <v>0</v>
      </c>
      <c r="R6" s="82">
        <f t="shared" si="0"/>
        <v>11</v>
      </c>
      <c r="S6" s="72"/>
      <c r="T6" s="38"/>
      <c r="AB6" s="35"/>
      <c r="AC6" s="35"/>
      <c r="AD6" s="35"/>
      <c r="AE6" s="35"/>
      <c r="AF6" s="35"/>
      <c r="AG6" s="35"/>
    </row>
    <row r="7" spans="1:33" ht="18" customHeight="1">
      <c r="A7" s="741"/>
      <c r="B7" s="745" t="s">
        <v>247</v>
      </c>
      <c r="C7" s="746"/>
      <c r="D7" s="83">
        <v>17</v>
      </c>
      <c r="E7" s="74"/>
      <c r="F7" s="84">
        <f>D7+E7</f>
        <v>17</v>
      </c>
      <c r="G7" s="83">
        <v>50</v>
      </c>
      <c r="H7" s="74"/>
      <c r="I7" s="84">
        <f>G7+H7</f>
        <v>50</v>
      </c>
      <c r="J7" s="83"/>
      <c r="K7" s="76"/>
      <c r="L7" s="77">
        <f>J7+K7</f>
        <v>0</v>
      </c>
      <c r="M7" s="83"/>
      <c r="N7" s="78"/>
      <c r="O7" s="79">
        <f>M7+N7</f>
        <v>0</v>
      </c>
      <c r="P7" s="85">
        <f t="shared" si="0"/>
        <v>67</v>
      </c>
      <c r="Q7" s="81">
        <f t="shared" si="0"/>
        <v>0</v>
      </c>
      <c r="R7" s="82">
        <f t="shared" si="0"/>
        <v>67</v>
      </c>
      <c r="S7" s="72"/>
      <c r="T7" s="38"/>
      <c r="AB7" s="35"/>
      <c r="AC7" s="35"/>
      <c r="AD7" s="35"/>
      <c r="AE7" s="35"/>
      <c r="AF7" s="35"/>
      <c r="AG7" s="35"/>
    </row>
    <row r="8" spans="1:33" ht="21.75" customHeight="1">
      <c r="A8" s="741"/>
      <c r="B8" s="743" t="s">
        <v>248</v>
      </c>
      <c r="C8" s="744"/>
      <c r="D8" s="73">
        <v>5</v>
      </c>
      <c r="E8" s="74"/>
      <c r="F8" s="84">
        <f>D8+E8</f>
        <v>5</v>
      </c>
      <c r="G8" s="73">
        <v>6</v>
      </c>
      <c r="H8" s="74"/>
      <c r="I8" s="84">
        <f>G8+H8</f>
        <v>6</v>
      </c>
      <c r="J8" s="73"/>
      <c r="K8" s="76"/>
      <c r="L8" s="77">
        <f>J8+K8</f>
        <v>0</v>
      </c>
      <c r="M8" s="73"/>
      <c r="N8" s="78"/>
      <c r="O8" s="79">
        <f>M8+N8</f>
        <v>0</v>
      </c>
      <c r="P8" s="80">
        <f t="shared" si="0"/>
        <v>11</v>
      </c>
      <c r="Q8" s="81">
        <f t="shared" si="0"/>
        <v>0</v>
      </c>
      <c r="R8" s="82">
        <f t="shared" si="0"/>
        <v>11</v>
      </c>
      <c r="S8" s="72"/>
      <c r="T8" s="38"/>
      <c r="AB8" s="35"/>
      <c r="AC8" s="35"/>
      <c r="AD8" s="35"/>
      <c r="AE8" s="35"/>
      <c r="AF8" s="35"/>
      <c r="AG8" s="35"/>
    </row>
    <row r="9" spans="1:33" ht="18" customHeight="1" thickBot="1">
      <c r="A9" s="741"/>
      <c r="B9" s="743" t="s">
        <v>249</v>
      </c>
      <c r="C9" s="744"/>
      <c r="D9" s="86">
        <v>27</v>
      </c>
      <c r="E9" s="87"/>
      <c r="F9" s="88">
        <f>D9+E9</f>
        <v>27</v>
      </c>
      <c r="G9" s="86">
        <v>30</v>
      </c>
      <c r="H9" s="87"/>
      <c r="I9" s="88">
        <f>G9+H9</f>
        <v>30</v>
      </c>
      <c r="J9" s="73">
        <v>4</v>
      </c>
      <c r="K9" s="89"/>
      <c r="L9" s="90">
        <f>J9+K9</f>
        <v>4</v>
      </c>
      <c r="M9" s="73"/>
      <c r="N9" s="91"/>
      <c r="O9" s="92">
        <f>M9+N9</f>
        <v>0</v>
      </c>
      <c r="P9" s="80">
        <f t="shared" si="0"/>
        <v>61</v>
      </c>
      <c r="Q9" s="93">
        <f t="shared" si="0"/>
        <v>0</v>
      </c>
      <c r="R9" s="94">
        <f t="shared" si="0"/>
        <v>61</v>
      </c>
      <c r="S9" s="72"/>
      <c r="T9" s="38"/>
      <c r="AB9" s="35"/>
      <c r="AC9" s="35"/>
      <c r="AD9" s="35"/>
      <c r="AE9" s="35"/>
      <c r="AF9" s="35"/>
      <c r="AG9" s="35"/>
    </row>
    <row r="10" spans="1:33" ht="18" customHeight="1" thickBot="1" thickTop="1">
      <c r="A10" s="742"/>
      <c r="B10" s="747" t="s">
        <v>111</v>
      </c>
      <c r="C10" s="748"/>
      <c r="D10" s="95">
        <f aca="true" t="shared" si="1" ref="D10:R10">SUM(D5:D9)</f>
        <v>60</v>
      </c>
      <c r="E10" s="96">
        <f t="shared" si="1"/>
        <v>0</v>
      </c>
      <c r="F10" s="97">
        <f t="shared" si="1"/>
        <v>60</v>
      </c>
      <c r="G10" s="95">
        <f>SUM(G5:G9)</f>
        <v>131</v>
      </c>
      <c r="H10" s="96">
        <f>SUM(H5:H9)</f>
        <v>0</v>
      </c>
      <c r="I10" s="97">
        <f>SUM(I5:I9)</f>
        <v>131</v>
      </c>
      <c r="J10" s="98">
        <f t="shared" si="1"/>
        <v>4</v>
      </c>
      <c r="K10" s="99">
        <f t="shared" si="1"/>
        <v>0</v>
      </c>
      <c r="L10" s="100">
        <f t="shared" si="1"/>
        <v>4</v>
      </c>
      <c r="M10" s="98">
        <f t="shared" si="1"/>
        <v>0</v>
      </c>
      <c r="N10" s="101">
        <f t="shared" si="1"/>
        <v>0</v>
      </c>
      <c r="O10" s="102">
        <f t="shared" si="1"/>
        <v>0</v>
      </c>
      <c r="P10" s="103">
        <f t="shared" si="1"/>
        <v>195</v>
      </c>
      <c r="Q10" s="104">
        <f t="shared" si="1"/>
        <v>0</v>
      </c>
      <c r="R10" s="105">
        <f t="shared" si="1"/>
        <v>195</v>
      </c>
      <c r="S10" s="72"/>
      <c r="T10" s="38"/>
      <c r="AB10" s="35"/>
      <c r="AC10" s="35"/>
      <c r="AD10" s="35"/>
      <c r="AE10" s="35"/>
      <c r="AF10" s="35"/>
      <c r="AG10" s="35"/>
    </row>
    <row r="11" spans="1:13" ht="21.75" customHeight="1" thickBot="1">
      <c r="A11" s="712" t="s">
        <v>250</v>
      </c>
      <c r="B11" s="712"/>
      <c r="C11" s="712"/>
      <c r="D11" s="712"/>
      <c r="E11" s="712"/>
      <c r="F11" s="106"/>
      <c r="G11" s="712" t="s">
        <v>251</v>
      </c>
      <c r="H11" s="712"/>
      <c r="I11" s="712"/>
      <c r="J11" s="712"/>
      <c r="K11" s="107"/>
      <c r="L11" s="107"/>
      <c r="M11" s="107"/>
    </row>
    <row r="12" spans="1:27" s="116" customFormat="1" ht="39.75" customHeight="1" thickBot="1">
      <c r="A12" s="108"/>
      <c r="B12" s="757" t="s">
        <v>252</v>
      </c>
      <c r="C12" s="758"/>
      <c r="D12" s="109" t="s">
        <v>253</v>
      </c>
      <c r="E12" s="110" t="s">
        <v>245</v>
      </c>
      <c r="F12" s="111"/>
      <c r="G12" s="784" t="s">
        <v>252</v>
      </c>
      <c r="H12" s="785"/>
      <c r="I12" s="109" t="s">
        <v>253</v>
      </c>
      <c r="J12" s="112" t="s">
        <v>245</v>
      </c>
      <c r="K12" s="113"/>
      <c r="L12" s="113"/>
      <c r="M12" s="113"/>
      <c r="N12" s="114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19" ht="13.5" customHeight="1">
      <c r="A13" s="735" t="s">
        <v>34</v>
      </c>
      <c r="B13" s="713" t="s">
        <v>254</v>
      </c>
      <c r="C13" s="714"/>
      <c r="D13" s="117"/>
      <c r="E13" s="118"/>
      <c r="F13" s="119"/>
      <c r="G13" s="726" t="s">
        <v>255</v>
      </c>
      <c r="H13" s="120" t="s">
        <v>256</v>
      </c>
      <c r="I13" s="121"/>
      <c r="J13" s="122"/>
      <c r="L13" s="123"/>
      <c r="M13" s="123"/>
      <c r="N13" s="123"/>
      <c r="O13" s="123"/>
      <c r="P13" s="123"/>
      <c r="Q13" s="123"/>
      <c r="R13" s="123"/>
      <c r="S13" s="123"/>
    </row>
    <row r="14" spans="1:19" ht="13.5" customHeight="1">
      <c r="A14" s="736"/>
      <c r="B14" s="715" t="s">
        <v>257</v>
      </c>
      <c r="C14" s="716"/>
      <c r="D14" s="121">
        <v>6.5</v>
      </c>
      <c r="E14" s="124"/>
      <c r="F14" s="119"/>
      <c r="G14" s="727"/>
      <c r="H14" s="120" t="s">
        <v>258</v>
      </c>
      <c r="I14" s="121"/>
      <c r="J14" s="122"/>
      <c r="K14" s="123"/>
      <c r="L14" s="123"/>
      <c r="M14" s="123"/>
      <c r="N14" s="123"/>
      <c r="O14" s="123"/>
      <c r="P14" s="123"/>
      <c r="Q14" s="123"/>
      <c r="R14" s="123"/>
      <c r="S14" s="123"/>
    </row>
    <row r="15" spans="1:19" ht="13.5" customHeight="1">
      <c r="A15" s="736"/>
      <c r="B15" s="715" t="s">
        <v>259</v>
      </c>
      <c r="C15" s="716"/>
      <c r="D15" s="125">
        <v>153.5</v>
      </c>
      <c r="E15" s="126">
        <v>28</v>
      </c>
      <c r="F15" s="127"/>
      <c r="G15" s="727"/>
      <c r="H15" s="120" t="s">
        <v>260</v>
      </c>
      <c r="I15" s="121"/>
      <c r="J15" s="122"/>
      <c r="K15" s="123"/>
      <c r="L15" s="123"/>
      <c r="Q15" s="123"/>
      <c r="R15" s="123"/>
      <c r="S15" s="123"/>
    </row>
    <row r="16" spans="1:19" ht="13.5" customHeight="1">
      <c r="A16" s="736"/>
      <c r="B16" s="715" t="s">
        <v>261</v>
      </c>
      <c r="C16" s="716"/>
      <c r="D16" s="125">
        <v>47.5</v>
      </c>
      <c r="E16" s="128">
        <v>2.2</v>
      </c>
      <c r="F16" s="127"/>
      <c r="G16" s="727"/>
      <c r="H16" s="120" t="s">
        <v>262</v>
      </c>
      <c r="I16" s="121"/>
      <c r="J16" s="122"/>
      <c r="K16" s="123"/>
      <c r="L16" s="123"/>
      <c r="Q16" s="123"/>
      <c r="R16" s="123"/>
      <c r="S16" s="123"/>
    </row>
    <row r="17" spans="1:19" ht="13.5" customHeight="1">
      <c r="A17" s="736"/>
      <c r="B17" s="715" t="s">
        <v>263</v>
      </c>
      <c r="C17" s="716"/>
      <c r="D17" s="121">
        <v>55.7</v>
      </c>
      <c r="E17" s="124">
        <v>9</v>
      </c>
      <c r="F17" s="119"/>
      <c r="G17" s="727"/>
      <c r="H17" s="120" t="s">
        <v>264</v>
      </c>
      <c r="I17" s="125"/>
      <c r="J17" s="122"/>
      <c r="K17" s="123"/>
      <c r="L17" s="123"/>
      <c r="O17" s="35" t="s">
        <v>265</v>
      </c>
      <c r="Q17" s="123"/>
      <c r="R17" s="123"/>
      <c r="S17" s="123"/>
    </row>
    <row r="18" spans="1:19" ht="13.5" customHeight="1">
      <c r="A18" s="736"/>
      <c r="B18" s="715" t="s">
        <v>266</v>
      </c>
      <c r="C18" s="716"/>
      <c r="D18" s="218">
        <v>2075</v>
      </c>
      <c r="E18" s="124">
        <v>0.375</v>
      </c>
      <c r="F18" s="119"/>
      <c r="G18" s="728"/>
      <c r="H18" s="129" t="s">
        <v>267</v>
      </c>
      <c r="I18" s="121"/>
      <c r="J18" s="122"/>
      <c r="K18" s="123"/>
      <c r="L18" s="123"/>
      <c r="Q18" s="123"/>
      <c r="R18" s="123"/>
      <c r="S18" s="123"/>
    </row>
    <row r="19" spans="1:19" ht="13.5" customHeight="1" thickBot="1">
      <c r="A19" s="736"/>
      <c r="B19" s="715" t="s">
        <v>268</v>
      </c>
      <c r="C19" s="716"/>
      <c r="D19" s="218">
        <v>10500</v>
      </c>
      <c r="E19" s="246">
        <v>6500</v>
      </c>
      <c r="F19" s="119"/>
      <c r="G19" s="786" t="s">
        <v>269</v>
      </c>
      <c r="H19" s="787"/>
      <c r="I19" s="130"/>
      <c r="J19" s="131"/>
      <c r="K19" s="123"/>
      <c r="L19" s="123"/>
      <c r="Q19" s="123"/>
      <c r="R19" s="123"/>
      <c r="S19" s="123"/>
    </row>
    <row r="20" spans="1:19" ht="13.5" customHeight="1">
      <c r="A20" s="736"/>
      <c r="B20" s="715" t="s">
        <v>270</v>
      </c>
      <c r="C20" s="716"/>
      <c r="D20" s="121">
        <v>18.5</v>
      </c>
      <c r="E20" s="124">
        <v>3.5</v>
      </c>
      <c r="F20" s="119"/>
      <c r="G20" s="132"/>
      <c r="H20" s="133"/>
      <c r="I20" s="133"/>
      <c r="K20" s="123"/>
      <c r="L20" s="123"/>
      <c r="Q20" s="123"/>
      <c r="R20" s="123"/>
      <c r="S20" s="123"/>
    </row>
    <row r="21" spans="1:19" ht="13.5" customHeight="1">
      <c r="A21" s="736"/>
      <c r="B21" s="715" t="s">
        <v>271</v>
      </c>
      <c r="C21" s="716"/>
      <c r="D21" s="121">
        <v>117</v>
      </c>
      <c r="E21" s="124">
        <v>30</v>
      </c>
      <c r="F21" s="221"/>
      <c r="G21" s="222"/>
      <c r="H21" s="222"/>
      <c r="I21" s="133"/>
      <c r="K21" s="123"/>
      <c r="L21" s="123"/>
      <c r="M21" s="123"/>
      <c r="N21" s="123"/>
      <c r="O21" s="123"/>
      <c r="P21" s="123"/>
      <c r="Q21" s="123"/>
      <c r="R21" s="123"/>
      <c r="S21" s="123"/>
    </row>
    <row r="22" spans="1:13" ht="13.5" customHeight="1">
      <c r="A22" s="736"/>
      <c r="B22" s="715" t="s">
        <v>272</v>
      </c>
      <c r="C22" s="716"/>
      <c r="D22" s="218">
        <v>1</v>
      </c>
      <c r="E22" s="246">
        <v>1</v>
      </c>
      <c r="F22" s="221"/>
      <c r="G22" s="222"/>
      <c r="H22" s="222"/>
      <c r="I22" s="133"/>
      <c r="K22" s="134"/>
      <c r="L22" s="134"/>
      <c r="M22" s="134"/>
    </row>
    <row r="23" spans="1:19" ht="13.5" customHeight="1">
      <c r="A23" s="736"/>
      <c r="B23" s="715" t="s">
        <v>273</v>
      </c>
      <c r="C23" s="716"/>
      <c r="D23" s="218">
        <v>18</v>
      </c>
      <c r="E23" s="246">
        <v>1</v>
      </c>
      <c r="F23" s="221"/>
      <c r="G23" s="222"/>
      <c r="H23" s="222"/>
      <c r="I23" s="133"/>
      <c r="K23" s="123"/>
      <c r="L23" s="123"/>
      <c r="M23" s="123"/>
      <c r="N23" s="123"/>
      <c r="O23" s="123"/>
      <c r="P23" s="123"/>
      <c r="Q23" s="123"/>
      <c r="R23" s="123"/>
      <c r="S23" s="123"/>
    </row>
    <row r="24" spans="1:19" ht="13.5" customHeight="1" thickBot="1">
      <c r="A24" s="737"/>
      <c r="B24" s="788" t="s">
        <v>274</v>
      </c>
      <c r="C24" s="789"/>
      <c r="D24" s="219">
        <v>1140</v>
      </c>
      <c r="E24" s="223">
        <v>120</v>
      </c>
      <c r="F24" s="119"/>
      <c r="G24" s="132"/>
      <c r="H24" s="133"/>
      <c r="I24" s="133"/>
      <c r="K24" s="123"/>
      <c r="L24" s="123"/>
      <c r="M24" s="123"/>
      <c r="N24" s="123"/>
      <c r="O24" s="123"/>
      <c r="P24" s="123"/>
      <c r="Q24" s="123"/>
      <c r="R24" s="123"/>
      <c r="S24" s="123"/>
    </row>
    <row r="25" spans="1:19" ht="18" customHeight="1" thickBot="1">
      <c r="A25" s="712" t="s">
        <v>275</v>
      </c>
      <c r="B25" s="712"/>
      <c r="C25" s="712"/>
      <c r="D25" s="712"/>
      <c r="E25" s="712"/>
      <c r="F25" s="712"/>
      <c r="G25" s="712"/>
      <c r="H25" s="712"/>
      <c r="I25" s="712"/>
      <c r="J25" s="712"/>
      <c r="K25" s="712"/>
      <c r="L25" s="712"/>
      <c r="M25" s="712"/>
      <c r="N25" s="712"/>
      <c r="O25" s="712"/>
      <c r="P25" s="135"/>
      <c r="Q25" s="135"/>
      <c r="R25" s="135"/>
      <c r="S25" s="135"/>
    </row>
    <row r="26" spans="1:20" ht="18.75" customHeight="1">
      <c r="A26" s="762"/>
      <c r="B26" s="794" t="s">
        <v>252</v>
      </c>
      <c r="C26" s="795"/>
      <c r="D26" s="717" t="s">
        <v>122</v>
      </c>
      <c r="E26" s="718"/>
      <c r="F26" s="718"/>
      <c r="G26" s="718"/>
      <c r="H26" s="718"/>
      <c r="I26" s="719"/>
      <c r="J26" s="723" t="s">
        <v>245</v>
      </c>
      <c r="K26" s="724"/>
      <c r="L26" s="724"/>
      <c r="M26" s="724"/>
      <c r="N26" s="724"/>
      <c r="O26" s="725"/>
      <c r="P26" s="132"/>
      <c r="Q26" s="132"/>
      <c r="R26" s="132"/>
      <c r="S26" s="132"/>
      <c r="T26" s="38"/>
    </row>
    <row r="27" spans="1:19" ht="19.5" customHeight="1">
      <c r="A27" s="763"/>
      <c r="B27" s="796"/>
      <c r="C27" s="797"/>
      <c r="D27" s="800" t="s">
        <v>276</v>
      </c>
      <c r="E27" s="801"/>
      <c r="F27" s="792" t="s">
        <v>277</v>
      </c>
      <c r="G27" s="793"/>
      <c r="H27" s="768" t="s">
        <v>111</v>
      </c>
      <c r="I27" s="738" t="s">
        <v>79</v>
      </c>
      <c r="J27" s="708" t="s">
        <v>276</v>
      </c>
      <c r="K27" s="709"/>
      <c r="L27" s="710" t="s">
        <v>277</v>
      </c>
      <c r="M27" s="711"/>
      <c r="N27" s="701" t="s">
        <v>111</v>
      </c>
      <c r="O27" s="703" t="s">
        <v>278</v>
      </c>
      <c r="P27" s="36"/>
      <c r="Q27" s="36"/>
      <c r="R27" s="36"/>
      <c r="S27" s="36"/>
    </row>
    <row r="28" spans="1:19" ht="47.25" customHeight="1" thickBot="1">
      <c r="A28" s="764"/>
      <c r="B28" s="798"/>
      <c r="C28" s="799"/>
      <c r="D28" s="136" t="s">
        <v>279</v>
      </c>
      <c r="E28" s="137" t="s">
        <v>280</v>
      </c>
      <c r="F28" s="137" t="s">
        <v>279</v>
      </c>
      <c r="G28" s="137" t="s">
        <v>280</v>
      </c>
      <c r="H28" s="769"/>
      <c r="I28" s="739"/>
      <c r="J28" s="138" t="s">
        <v>279</v>
      </c>
      <c r="K28" s="139" t="s">
        <v>280</v>
      </c>
      <c r="L28" s="139" t="s">
        <v>279</v>
      </c>
      <c r="M28" s="139" t="s">
        <v>280</v>
      </c>
      <c r="N28" s="702"/>
      <c r="O28" s="704"/>
      <c r="P28" s="36"/>
      <c r="Q28" s="36"/>
      <c r="R28" s="36"/>
      <c r="S28" s="36"/>
    </row>
    <row r="29" spans="1:19" ht="13.5" customHeight="1">
      <c r="A29" s="759" t="s">
        <v>36</v>
      </c>
      <c r="B29" s="765" t="s">
        <v>281</v>
      </c>
      <c r="C29" s="766"/>
      <c r="D29" s="140"/>
      <c r="E29" s="250"/>
      <c r="F29" s="250"/>
      <c r="G29" s="250"/>
      <c r="H29" s="250"/>
      <c r="I29" s="141"/>
      <c r="J29" s="142"/>
      <c r="K29" s="247"/>
      <c r="L29" s="247"/>
      <c r="M29" s="247"/>
      <c r="N29" s="247"/>
      <c r="O29" s="143"/>
      <c r="P29" s="36"/>
      <c r="Q29" s="36"/>
      <c r="R29" s="36"/>
      <c r="S29" s="36"/>
    </row>
    <row r="30" spans="1:19" ht="13.5" customHeight="1">
      <c r="A30" s="760"/>
      <c r="B30" s="782" t="s">
        <v>116</v>
      </c>
      <c r="C30" s="783"/>
      <c r="D30" s="144"/>
      <c r="E30" s="251">
        <v>2</v>
      </c>
      <c r="F30" s="251"/>
      <c r="G30" s="251">
        <v>7</v>
      </c>
      <c r="H30" s="252">
        <f>E30+G30</f>
        <v>9</v>
      </c>
      <c r="I30" s="145">
        <v>403</v>
      </c>
      <c r="J30" s="146"/>
      <c r="K30" s="248"/>
      <c r="L30" s="248"/>
      <c r="M30" s="248"/>
      <c r="N30" s="249"/>
      <c r="O30" s="147"/>
      <c r="P30" s="36"/>
      <c r="Q30" s="36"/>
      <c r="R30" s="36"/>
      <c r="S30" s="36"/>
    </row>
    <row r="31" spans="1:19" ht="13.5" customHeight="1">
      <c r="A31" s="760"/>
      <c r="B31" s="782" t="s">
        <v>282</v>
      </c>
      <c r="C31" s="783"/>
      <c r="D31" s="144"/>
      <c r="E31" s="251">
        <v>41</v>
      </c>
      <c r="F31" s="251"/>
      <c r="G31" s="251">
        <v>54</v>
      </c>
      <c r="H31" s="251">
        <f>E31+G31</f>
        <v>95</v>
      </c>
      <c r="I31" s="148">
        <v>5481</v>
      </c>
      <c r="J31" s="146"/>
      <c r="K31" s="248">
        <v>6</v>
      </c>
      <c r="L31" s="248"/>
      <c r="M31" s="248">
        <v>3</v>
      </c>
      <c r="N31" s="248">
        <v>9</v>
      </c>
      <c r="O31" s="149">
        <v>540</v>
      </c>
      <c r="P31" s="36"/>
      <c r="Q31" s="36"/>
      <c r="R31" s="36"/>
      <c r="S31" s="36"/>
    </row>
    <row r="32" spans="1:19" ht="13.5" customHeight="1" thickBot="1">
      <c r="A32" s="761"/>
      <c r="B32" s="790" t="s">
        <v>111</v>
      </c>
      <c r="C32" s="791"/>
      <c r="D32" s="150">
        <f aca="true" t="shared" si="2" ref="D32:O32">SUM(D29:D31)</f>
        <v>0</v>
      </c>
      <c r="E32" s="151">
        <f t="shared" si="2"/>
        <v>43</v>
      </c>
      <c r="F32" s="151">
        <f t="shared" si="2"/>
        <v>0</v>
      </c>
      <c r="G32" s="151">
        <f t="shared" si="2"/>
        <v>61</v>
      </c>
      <c r="H32" s="151">
        <f t="shared" si="2"/>
        <v>104</v>
      </c>
      <c r="I32" s="152">
        <f t="shared" si="2"/>
        <v>5884</v>
      </c>
      <c r="J32" s="153">
        <f t="shared" si="2"/>
        <v>0</v>
      </c>
      <c r="K32" s="154">
        <f t="shared" si="2"/>
        <v>6</v>
      </c>
      <c r="L32" s="154">
        <f t="shared" si="2"/>
        <v>0</v>
      </c>
      <c r="M32" s="154">
        <f t="shared" si="2"/>
        <v>3</v>
      </c>
      <c r="N32" s="154">
        <f t="shared" si="2"/>
        <v>9</v>
      </c>
      <c r="O32" s="155">
        <f t="shared" si="2"/>
        <v>540</v>
      </c>
      <c r="P32" s="36"/>
      <c r="Q32" s="36"/>
      <c r="R32" s="36"/>
      <c r="S32" s="36"/>
    </row>
    <row r="33" spans="1:27" ht="18.75" thickBot="1">
      <c r="A33" s="767" t="s">
        <v>283</v>
      </c>
      <c r="B33" s="767"/>
      <c r="C33" s="767"/>
      <c r="D33" s="767"/>
      <c r="E33" s="767"/>
      <c r="F33" s="767"/>
      <c r="G33" s="767"/>
      <c r="H33" s="767"/>
      <c r="I33" s="767"/>
      <c r="J33" s="767"/>
      <c r="K33" s="767"/>
      <c r="L33" s="767"/>
      <c r="M33" s="767"/>
      <c r="N33" s="35"/>
      <c r="S33" s="36"/>
      <c r="T33" s="36"/>
      <c r="U33" s="36"/>
      <c r="V33" s="36"/>
      <c r="W33" s="36"/>
      <c r="X33" s="36"/>
      <c r="Y33" s="36"/>
      <c r="Z33" s="36"/>
      <c r="AA33" s="36"/>
    </row>
    <row r="34" spans="1:27" ht="18" customHeight="1">
      <c r="A34" s="759" t="s">
        <v>37</v>
      </c>
      <c r="B34" s="810" t="s">
        <v>252</v>
      </c>
      <c r="C34" s="811"/>
      <c r="D34" s="770" t="s">
        <v>122</v>
      </c>
      <c r="E34" s="771"/>
      <c r="F34" s="771"/>
      <c r="G34" s="771"/>
      <c r="H34" s="771"/>
      <c r="I34" s="772"/>
      <c r="J34" s="698" t="s">
        <v>245</v>
      </c>
      <c r="K34" s="699"/>
      <c r="L34" s="699"/>
      <c r="M34" s="699"/>
      <c r="N34" s="699"/>
      <c r="O34" s="700"/>
      <c r="T34" s="36"/>
      <c r="U34" s="36"/>
      <c r="V34" s="36"/>
      <c r="W34" s="36"/>
      <c r="X34" s="36"/>
      <c r="Y34" s="36"/>
      <c r="Z34" s="36"/>
      <c r="AA34" s="36"/>
    </row>
    <row r="35" spans="1:27" ht="39" customHeight="1" thickBot="1">
      <c r="A35" s="760"/>
      <c r="B35" s="812"/>
      <c r="C35" s="813"/>
      <c r="D35" s="156" t="s">
        <v>284</v>
      </c>
      <c r="E35" s="156" t="s">
        <v>285</v>
      </c>
      <c r="F35" s="156" t="s">
        <v>286</v>
      </c>
      <c r="G35" s="156" t="s">
        <v>287</v>
      </c>
      <c r="H35" s="157" t="s">
        <v>288</v>
      </c>
      <c r="I35" s="157" t="s">
        <v>111</v>
      </c>
      <c r="J35" s="158" t="s">
        <v>284</v>
      </c>
      <c r="K35" s="159" t="s">
        <v>285</v>
      </c>
      <c r="L35" s="159" t="s">
        <v>286</v>
      </c>
      <c r="M35" s="159" t="s">
        <v>287</v>
      </c>
      <c r="N35" s="159" t="s">
        <v>288</v>
      </c>
      <c r="O35" s="160" t="s">
        <v>111</v>
      </c>
      <c r="T35" s="36"/>
      <c r="U35" s="36"/>
      <c r="V35" s="36"/>
      <c r="W35" s="36"/>
      <c r="X35" s="36"/>
      <c r="Y35" s="36"/>
      <c r="Z35" s="36"/>
      <c r="AA35" s="36"/>
    </row>
    <row r="36" spans="1:27" ht="13.5" customHeight="1">
      <c r="A36" s="760"/>
      <c r="B36" s="814" t="s">
        <v>281</v>
      </c>
      <c r="C36" s="815"/>
      <c r="D36" s="161"/>
      <c r="E36" s="161"/>
      <c r="F36" s="161">
        <v>1</v>
      </c>
      <c r="G36" s="162"/>
      <c r="H36" s="162"/>
      <c r="I36" s="163">
        <f>SUM(D36:H36)</f>
        <v>1</v>
      </c>
      <c r="J36" s="164"/>
      <c r="K36" s="165"/>
      <c r="L36" s="165"/>
      <c r="M36" s="165"/>
      <c r="N36" s="165"/>
      <c r="O36" s="166">
        <f>SUM(J36:N36)</f>
        <v>0</v>
      </c>
      <c r="T36" s="36"/>
      <c r="U36" s="36"/>
      <c r="V36" s="36"/>
      <c r="W36" s="36"/>
      <c r="X36" s="36"/>
      <c r="Y36" s="36"/>
      <c r="Z36" s="36"/>
      <c r="AA36" s="36"/>
    </row>
    <row r="37" spans="1:27" ht="13.5" customHeight="1">
      <c r="A37" s="760"/>
      <c r="B37" s="816" t="s">
        <v>116</v>
      </c>
      <c r="C37" s="817"/>
      <c r="D37" s="167"/>
      <c r="E37" s="167"/>
      <c r="F37" s="167"/>
      <c r="G37" s="168"/>
      <c r="H37" s="168"/>
      <c r="I37" s="169">
        <f>SUM(D37:H37)</f>
        <v>0</v>
      </c>
      <c r="J37" s="170"/>
      <c r="K37" s="171"/>
      <c r="L37" s="171"/>
      <c r="M37" s="171"/>
      <c r="N37" s="171"/>
      <c r="O37" s="172">
        <f>SUM(J37:N37)</f>
        <v>0</v>
      </c>
      <c r="T37" s="36"/>
      <c r="U37" s="36"/>
      <c r="V37" s="36"/>
      <c r="W37" s="36"/>
      <c r="X37" s="36"/>
      <c r="Y37" s="36"/>
      <c r="Z37" s="36"/>
      <c r="AA37" s="36"/>
    </row>
    <row r="38" spans="1:27" ht="13.5" customHeight="1">
      <c r="A38" s="760"/>
      <c r="B38" s="816" t="s">
        <v>282</v>
      </c>
      <c r="C38" s="817"/>
      <c r="D38" s="167"/>
      <c r="E38" s="167"/>
      <c r="F38" s="167">
        <v>3</v>
      </c>
      <c r="G38" s="168"/>
      <c r="H38" s="168"/>
      <c r="I38" s="169">
        <f>SUM(D38:H38)</f>
        <v>3</v>
      </c>
      <c r="J38" s="170"/>
      <c r="K38" s="171"/>
      <c r="L38" s="171"/>
      <c r="M38" s="171"/>
      <c r="N38" s="171"/>
      <c r="O38" s="172">
        <f>SUM(J38:N38)</f>
        <v>0</v>
      </c>
      <c r="T38" s="36"/>
      <c r="U38" s="36"/>
      <c r="V38" s="36"/>
      <c r="W38" s="36"/>
      <c r="X38" s="36"/>
      <c r="Y38" s="36"/>
      <c r="Z38" s="36"/>
      <c r="AA38" s="36"/>
    </row>
    <row r="39" spans="1:27" ht="13.5" customHeight="1" thickBot="1">
      <c r="A39" s="760"/>
      <c r="B39" s="802" t="s">
        <v>111</v>
      </c>
      <c r="C39" s="803"/>
      <c r="D39" s="173">
        <f aca="true" t="shared" si="3" ref="D39:O39">SUM(D36:D38)</f>
        <v>0</v>
      </c>
      <c r="E39" s="173">
        <f t="shared" si="3"/>
        <v>0</v>
      </c>
      <c r="F39" s="173">
        <f t="shared" si="3"/>
        <v>4</v>
      </c>
      <c r="G39" s="174">
        <f t="shared" si="3"/>
        <v>0</v>
      </c>
      <c r="H39" s="174">
        <f t="shared" si="3"/>
        <v>0</v>
      </c>
      <c r="I39" s="175">
        <f t="shared" si="3"/>
        <v>4</v>
      </c>
      <c r="J39" s="176">
        <f t="shared" si="3"/>
        <v>0</v>
      </c>
      <c r="K39" s="177">
        <f t="shared" si="3"/>
        <v>0</v>
      </c>
      <c r="L39" s="177">
        <f t="shared" si="3"/>
        <v>0</v>
      </c>
      <c r="M39" s="177">
        <f t="shared" si="3"/>
        <v>0</v>
      </c>
      <c r="N39" s="177">
        <f t="shared" si="3"/>
        <v>0</v>
      </c>
      <c r="O39" s="178">
        <f t="shared" si="3"/>
        <v>0</v>
      </c>
      <c r="T39" s="36"/>
      <c r="U39" s="36"/>
      <c r="V39" s="36"/>
      <c r="W39" s="36"/>
      <c r="X39" s="36"/>
      <c r="Y39" s="36"/>
      <c r="Z39" s="36"/>
      <c r="AA39" s="36"/>
    </row>
    <row r="40" spans="1:15" ht="23.25" customHeight="1">
      <c r="A40" s="760"/>
      <c r="B40" s="806" t="s">
        <v>289</v>
      </c>
      <c r="C40" s="807"/>
      <c r="D40" s="179"/>
      <c r="E40" s="161"/>
      <c r="F40" s="161">
        <v>237</v>
      </c>
      <c r="G40" s="161"/>
      <c r="H40" s="161"/>
      <c r="I40" s="163">
        <f>SUM(D40:H40)</f>
        <v>237</v>
      </c>
      <c r="J40" s="164"/>
      <c r="K40" s="165"/>
      <c r="L40" s="165"/>
      <c r="M40" s="165"/>
      <c r="N40" s="165"/>
      <c r="O40" s="166">
        <f>SUM(J40:N40)</f>
        <v>0</v>
      </c>
    </row>
    <row r="41" spans="1:15" ht="22.5" customHeight="1">
      <c r="A41" s="760"/>
      <c r="B41" s="808" t="s">
        <v>290</v>
      </c>
      <c r="C41" s="809"/>
      <c r="D41" s="181"/>
      <c r="E41" s="167"/>
      <c r="F41" s="167">
        <v>300</v>
      </c>
      <c r="G41" s="167"/>
      <c r="H41" s="167"/>
      <c r="I41" s="169">
        <f>SUM(D41:H41)</f>
        <v>300</v>
      </c>
      <c r="J41" s="170"/>
      <c r="K41" s="171"/>
      <c r="L41" s="171"/>
      <c r="M41" s="171"/>
      <c r="N41" s="171"/>
      <c r="O41" s="172">
        <f>SUM(J41:N41)</f>
        <v>0</v>
      </c>
    </row>
    <row r="42" spans="1:15" ht="13.5" customHeight="1">
      <c r="A42" s="760"/>
      <c r="B42" s="804" t="s">
        <v>291</v>
      </c>
      <c r="C42" s="180" t="s">
        <v>292</v>
      </c>
      <c r="D42" s="181"/>
      <c r="E42" s="167"/>
      <c r="F42" s="167"/>
      <c r="G42" s="167"/>
      <c r="H42" s="167"/>
      <c r="I42" s="169">
        <f>SUM(D42:H42)</f>
        <v>0</v>
      </c>
      <c r="J42" s="170"/>
      <c r="K42" s="171"/>
      <c r="L42" s="171"/>
      <c r="M42" s="171"/>
      <c r="N42" s="171"/>
      <c r="O42" s="172">
        <f>SUM(J42:N42)</f>
        <v>0</v>
      </c>
    </row>
    <row r="43" spans="1:15" ht="13.5" customHeight="1" thickBot="1">
      <c r="A43" s="761"/>
      <c r="B43" s="805"/>
      <c r="C43" s="182" t="s">
        <v>295</v>
      </c>
      <c r="D43" s="183"/>
      <c r="E43" s="173"/>
      <c r="F43" s="173"/>
      <c r="G43" s="173"/>
      <c r="H43" s="173"/>
      <c r="I43" s="175">
        <f>SUM(I40:I42)</f>
        <v>537</v>
      </c>
      <c r="J43" s="176"/>
      <c r="K43" s="177"/>
      <c r="L43" s="177"/>
      <c r="M43" s="177"/>
      <c r="N43" s="177"/>
      <c r="O43" s="178">
        <f>SUM(O40:O42)</f>
        <v>0</v>
      </c>
    </row>
    <row r="44" ht="6.75" customHeight="1" thickBot="1"/>
    <row r="45" spans="1:9" ht="27.75" customHeight="1">
      <c r="A45" s="776" t="s">
        <v>296</v>
      </c>
      <c r="B45" s="777"/>
      <c r="C45" s="777"/>
      <c r="D45" s="778"/>
      <c r="E45" s="114"/>
      <c r="F45" s="114"/>
      <c r="G45" s="114"/>
      <c r="H45" s="114"/>
      <c r="I45" s="114"/>
    </row>
    <row r="46" spans="1:9" ht="15.75" customHeight="1">
      <c r="A46" s="254" t="s">
        <v>297</v>
      </c>
      <c r="B46" s="779" t="s">
        <v>332</v>
      </c>
      <c r="C46" s="780"/>
      <c r="D46" s="781"/>
      <c r="E46" s="114"/>
      <c r="F46" s="114"/>
      <c r="G46" s="114"/>
      <c r="H46" s="114"/>
      <c r="I46" s="114"/>
    </row>
    <row r="47" spans="1:4" ht="15.75" customHeight="1">
      <c r="A47" s="254" t="s">
        <v>298</v>
      </c>
      <c r="B47" s="779" t="s">
        <v>333</v>
      </c>
      <c r="C47" s="780"/>
      <c r="D47" s="781"/>
    </row>
    <row r="48" spans="1:4" ht="15.75" customHeight="1">
      <c r="A48" s="254" t="s">
        <v>299</v>
      </c>
      <c r="B48" s="779" t="s">
        <v>334</v>
      </c>
      <c r="C48" s="780"/>
      <c r="D48" s="781"/>
    </row>
    <row r="49" spans="1:4" ht="15.75" customHeight="1">
      <c r="A49" s="255" t="s">
        <v>300</v>
      </c>
      <c r="B49" s="779" t="s">
        <v>335</v>
      </c>
      <c r="C49" s="780"/>
      <c r="D49" s="781"/>
    </row>
    <row r="50" spans="1:27" ht="15.75" customHeight="1" thickBot="1">
      <c r="A50" s="256" t="s">
        <v>301</v>
      </c>
      <c r="B50" s="773" t="s">
        <v>336</v>
      </c>
      <c r="C50" s="774"/>
      <c r="D50" s="775"/>
      <c r="G50" s="35"/>
      <c r="H50" s="35"/>
      <c r="I50" s="35"/>
      <c r="J50" s="35"/>
      <c r="K50" s="35"/>
      <c r="L50" s="35"/>
      <c r="M50" s="35"/>
      <c r="N50" s="35"/>
      <c r="S50" s="36"/>
      <c r="T50" s="36"/>
      <c r="U50" s="36"/>
      <c r="V50" s="36"/>
      <c r="W50" s="36"/>
      <c r="X50" s="36"/>
      <c r="Y50" s="36"/>
      <c r="Z50" s="36"/>
      <c r="AA50" s="36"/>
    </row>
  </sheetData>
  <sheetProtection/>
  <protectedRanges>
    <protectedRange sqref="F13:F24 D13:E18 D22:E24 H14:I24" name="Aralık1"/>
    <protectedRange sqref="H29:H30" name="Aralık1_1"/>
    <protectedRange sqref="N29:N30" name="Aralık1_2"/>
    <protectedRange sqref="D19:E21" name="Aralık1_3"/>
  </protectedRanges>
  <mergeCells count="69">
    <mergeCell ref="D27:E27"/>
    <mergeCell ref="B39:C39"/>
    <mergeCell ref="B20:C20"/>
    <mergeCell ref="B42:B43"/>
    <mergeCell ref="B40:C40"/>
    <mergeCell ref="B41:C41"/>
    <mergeCell ref="B34:C35"/>
    <mergeCell ref="B36:C36"/>
    <mergeCell ref="B37:C37"/>
    <mergeCell ref="B38:C38"/>
    <mergeCell ref="B30:C30"/>
    <mergeCell ref="B49:D49"/>
    <mergeCell ref="G12:H12"/>
    <mergeCell ref="G19:H19"/>
    <mergeCell ref="B24:C24"/>
    <mergeCell ref="B31:C31"/>
    <mergeCell ref="B32:C32"/>
    <mergeCell ref="F27:G27"/>
    <mergeCell ref="B26:C28"/>
    <mergeCell ref="B23:C23"/>
    <mergeCell ref="B50:D50"/>
    <mergeCell ref="A45:D45"/>
    <mergeCell ref="B46:D46"/>
    <mergeCell ref="B47:D47"/>
    <mergeCell ref="B48:D48"/>
    <mergeCell ref="A34:A43"/>
    <mergeCell ref="A26:A28"/>
    <mergeCell ref="B18:C18"/>
    <mergeCell ref="B19:C19"/>
    <mergeCell ref="B21:C21"/>
    <mergeCell ref="B29:C29"/>
    <mergeCell ref="A33:M33"/>
    <mergeCell ref="H27:H28"/>
    <mergeCell ref="D34:I34"/>
    <mergeCell ref="A29:A32"/>
    <mergeCell ref="I27:I28"/>
    <mergeCell ref="A2:A10"/>
    <mergeCell ref="B6:C6"/>
    <mergeCell ref="B7:C7"/>
    <mergeCell ref="B9:C9"/>
    <mergeCell ref="B10:C10"/>
    <mergeCell ref="B8:C8"/>
    <mergeCell ref="B2:C4"/>
    <mergeCell ref="B5:C5"/>
    <mergeCell ref="B12:C12"/>
    <mergeCell ref="B16:C16"/>
    <mergeCell ref="B14:C14"/>
    <mergeCell ref="B15:C15"/>
    <mergeCell ref="B17:C17"/>
    <mergeCell ref="D26:I26"/>
    <mergeCell ref="G11:J11"/>
    <mergeCell ref="P2:R2"/>
    <mergeCell ref="J26:O26"/>
    <mergeCell ref="G13:G18"/>
    <mergeCell ref="D2:F2"/>
    <mergeCell ref="G2:I2"/>
    <mergeCell ref="J2:L2"/>
    <mergeCell ref="A11:E11"/>
    <mergeCell ref="A13:A24"/>
    <mergeCell ref="A1:R1"/>
    <mergeCell ref="J34:O34"/>
    <mergeCell ref="N27:N28"/>
    <mergeCell ref="O27:O28"/>
    <mergeCell ref="M2:O2"/>
    <mergeCell ref="J27:K27"/>
    <mergeCell ref="L27:M27"/>
    <mergeCell ref="A25:O25"/>
    <mergeCell ref="B13:C13"/>
    <mergeCell ref="B22:C22"/>
  </mergeCells>
  <dataValidations count="4">
    <dataValidation type="custom" allowBlank="1" showInputMessage="1" showErrorMessage="1" errorTitle="LÜTFEN DÜZELTİN" error="BİTEN ÜNİTE SAYISI BİTEN İÇME SUYU SAYISINDAN AZ OLAMAZ" sqref="N32">
      <formula1>F5&lt;=N32</formula1>
    </dataValidation>
    <dataValidation type="custom" allowBlank="1" showInputMessage="1" showErrorMessage="1" errorTitle="LÜTFEN DÜZELTİN" error="PLANLANAN İÇME SUYU İŞ SAYISI, İÇME SUYU HİZMETİ GÖTÜRÜLECEK ÜNİTE SAYISINDAN AZ OLAMAZ " sqref="H32">
      <formula1>D10&lt;=H32</formula1>
    </dataValidation>
    <dataValidation type="custom" allowBlank="1" showInputMessage="1" showErrorMessage="1" errorTitle="LÜTFEN DÜZELTİN" error="BİTEN ÜNİTE SAYISI BİTEN İÇME SUYU SAYISINDAN AZ OLAMAZ" sqref="F5 I5">
      <formula1>F5&lt;=N32</formula1>
    </dataValidation>
    <dataValidation type="custom" allowBlank="1" showInputMessage="1" showErrorMessage="1" errorTitle="LÜTFEN DÜZETİN" error="PLANLANAN İÇME SUYU İŞ SAYISI, İÇME SUYU HİZMETİ GÖTÜRÜLECEK ÜNİTE SAYISINDAN AZ OLAMAZ " sqref="D10 G10">
      <formula1>D10&lt;I5=H32</formula1>
    </dataValidation>
  </dataValidations>
  <hyperlinks>
    <hyperlink ref="B50" r:id="rId1" display="Kenan.sezer@hotmail.com"/>
  </hyperlinks>
  <printOptions horizontalCentered="1"/>
  <pageMargins left="0.5118110236220472" right="0.31496062992125984" top="0.3937007874015748" bottom="0" header="0.2755905511811024" footer="0.1968503937007874"/>
  <pageSetup fitToHeight="1" fitToWidth="1" horizontalDpi="600" verticalDpi="600" orientation="landscape" paperSize="9" scale="5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F32"/>
  <sheetViews>
    <sheetView tabSelected="1" workbookViewId="0" topLeftCell="A1">
      <pane ySplit="3" topLeftCell="BM4" activePane="bottomLeft" state="frozen"/>
      <selection pane="topLeft" activeCell="G39" sqref="G39"/>
      <selection pane="bottomLeft" activeCell="K22" sqref="K22"/>
    </sheetView>
  </sheetViews>
  <sheetFormatPr defaultColWidth="9.140625" defaultRowHeight="12.75"/>
  <cols>
    <col min="1" max="1" width="16.140625" style="36" customWidth="1"/>
    <col min="2" max="2" width="6.28125" style="36" customWidth="1"/>
    <col min="3" max="3" width="28.00390625" style="35" customWidth="1"/>
    <col min="4" max="4" width="12.7109375" style="35" customWidth="1"/>
    <col min="5" max="5" width="12.00390625" style="38" customWidth="1"/>
    <col min="6" max="6" width="14.7109375" style="38" customWidth="1"/>
    <col min="7" max="7" width="10.8515625" style="38" customWidth="1"/>
    <col min="8" max="8" width="13.421875" style="38" customWidth="1"/>
    <col min="9" max="9" width="11.28125" style="38" customWidth="1"/>
    <col min="10" max="10" width="13.00390625" style="38" customWidth="1"/>
    <col min="11" max="11" width="11.421875" style="38" customWidth="1"/>
    <col min="12" max="12" width="13.00390625" style="38" customWidth="1"/>
    <col min="13" max="13" width="11.8515625" style="38" customWidth="1"/>
    <col min="14" max="14" width="12.57421875" style="38" customWidth="1"/>
    <col min="15" max="15" width="12.28125" style="38" customWidth="1"/>
    <col min="16" max="16" width="12.140625" style="38" customWidth="1"/>
    <col min="17" max="17" width="13.57421875" style="35" customWidth="1"/>
    <col min="18" max="18" width="12.00390625" style="35" customWidth="1"/>
    <col min="19" max="19" width="14.00390625" style="35" customWidth="1"/>
    <col min="20" max="20" width="20.421875" style="35" customWidth="1"/>
    <col min="21" max="21" width="14.28125" style="35" customWidth="1"/>
    <col min="22" max="29" width="9.140625" style="35" customWidth="1"/>
    <col min="30" max="16384" width="9.140625" style="36" customWidth="1"/>
  </cols>
  <sheetData>
    <row r="1" spans="1:10" ht="18" customHeight="1">
      <c r="A1" s="838" t="s">
        <v>44</v>
      </c>
      <c r="B1" s="838"/>
      <c r="C1" s="838"/>
      <c r="D1" s="838"/>
      <c r="E1" s="838"/>
      <c r="F1" s="838"/>
      <c r="G1" s="838"/>
      <c r="H1" s="838"/>
      <c r="I1" s="838"/>
      <c r="J1" s="838"/>
    </row>
    <row r="2" spans="1:15" ht="21.75" customHeight="1" thickBot="1">
      <c r="A2" s="831" t="s">
        <v>27</v>
      </c>
      <c r="B2" s="831"/>
      <c r="C2" s="831"/>
      <c r="D2" s="831"/>
      <c r="E2" s="831"/>
      <c r="F2" s="831"/>
      <c r="G2" s="831"/>
      <c r="H2" s="831"/>
      <c r="I2" s="831"/>
      <c r="J2" s="831"/>
      <c r="K2" s="106"/>
      <c r="L2" s="106"/>
      <c r="M2" s="107"/>
      <c r="N2" s="107"/>
      <c r="O2" s="107"/>
    </row>
    <row r="3" spans="1:30" s="116" customFormat="1" ht="51" customHeight="1">
      <c r="A3" s="821" t="s">
        <v>580</v>
      </c>
      <c r="B3" s="832" t="s">
        <v>252</v>
      </c>
      <c r="C3" s="833"/>
      <c r="D3" s="184" t="s">
        <v>303</v>
      </c>
      <c r="E3" s="185" t="s">
        <v>304</v>
      </c>
      <c r="F3" s="186" t="s">
        <v>305</v>
      </c>
      <c r="G3" s="282" t="s">
        <v>73</v>
      </c>
      <c r="H3" s="192" t="s">
        <v>331</v>
      </c>
      <c r="I3" s="283" t="s">
        <v>306</v>
      </c>
      <c r="J3" s="284" t="s">
        <v>307</v>
      </c>
      <c r="K3" s="113"/>
      <c r="L3" s="113"/>
      <c r="M3" s="114"/>
      <c r="N3" s="113"/>
      <c r="O3" s="113"/>
      <c r="P3" s="113"/>
      <c r="Q3" s="114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1:30" s="116" customFormat="1" ht="19.5" customHeight="1" thickBot="1">
      <c r="A4" s="822"/>
      <c r="B4" s="834"/>
      <c r="C4" s="835"/>
      <c r="D4" s="193" t="s">
        <v>124</v>
      </c>
      <c r="E4" s="194" t="s">
        <v>231</v>
      </c>
      <c r="F4" s="285" t="s">
        <v>232</v>
      </c>
      <c r="G4" s="286" t="s">
        <v>233</v>
      </c>
      <c r="H4" s="287" t="s">
        <v>302</v>
      </c>
      <c r="I4" s="288" t="s">
        <v>235</v>
      </c>
      <c r="J4" s="289" t="s">
        <v>308</v>
      </c>
      <c r="K4" s="113"/>
      <c r="L4" s="113"/>
      <c r="M4" s="114"/>
      <c r="N4" s="113"/>
      <c r="O4" s="113"/>
      <c r="P4" s="113"/>
      <c r="Q4" s="114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</row>
    <row r="5" spans="1:21" ht="18" customHeight="1">
      <c r="A5" s="822"/>
      <c r="B5" s="836" t="s">
        <v>309</v>
      </c>
      <c r="C5" s="837"/>
      <c r="D5" s="304">
        <v>1878637</v>
      </c>
      <c r="E5" s="290"/>
      <c r="F5" s="317">
        <v>1878637</v>
      </c>
      <c r="G5" s="291"/>
      <c r="H5" s="292"/>
      <c r="I5" s="321">
        <v>180951.89</v>
      </c>
      <c r="J5" s="325">
        <f aca="true" t="shared" si="0" ref="J5:J21">F5+G5-I5</f>
        <v>1697685.1099999999</v>
      </c>
      <c r="K5" s="133"/>
      <c r="N5" s="123"/>
      <c r="O5" s="123"/>
      <c r="P5" s="123"/>
      <c r="Q5" s="123"/>
      <c r="R5" s="123"/>
      <c r="S5" s="123"/>
      <c r="T5" s="123"/>
      <c r="U5" s="123"/>
    </row>
    <row r="6" spans="1:21" ht="18" customHeight="1">
      <c r="A6" s="822"/>
      <c r="B6" s="819" t="s">
        <v>118</v>
      </c>
      <c r="C6" s="820"/>
      <c r="D6" s="305">
        <v>7078209</v>
      </c>
      <c r="E6" s="293"/>
      <c r="F6" s="318">
        <v>7078209</v>
      </c>
      <c r="G6" s="294"/>
      <c r="H6" s="295"/>
      <c r="I6" s="322">
        <v>2218342.6950000008</v>
      </c>
      <c r="J6" s="326">
        <f t="shared" si="0"/>
        <v>4859866.305</v>
      </c>
      <c r="K6" s="133"/>
      <c r="M6" s="123"/>
      <c r="N6" s="123"/>
      <c r="O6" s="123"/>
      <c r="P6" s="123"/>
      <c r="Q6" s="123"/>
      <c r="R6" s="123"/>
      <c r="S6" s="123"/>
      <c r="T6" s="123"/>
      <c r="U6" s="123"/>
    </row>
    <row r="7" spans="1:21" ht="18" customHeight="1">
      <c r="A7" s="822"/>
      <c r="B7" s="819" t="s">
        <v>119</v>
      </c>
      <c r="C7" s="820"/>
      <c r="D7" s="306">
        <v>70000</v>
      </c>
      <c r="E7" s="293"/>
      <c r="F7" s="318">
        <v>70000</v>
      </c>
      <c r="G7" s="294"/>
      <c r="H7" s="295"/>
      <c r="I7" s="322">
        <v>0</v>
      </c>
      <c r="J7" s="326">
        <f t="shared" si="0"/>
        <v>70000</v>
      </c>
      <c r="K7" s="195"/>
      <c r="M7" s="123"/>
      <c r="N7" s="123"/>
      <c r="O7" s="123"/>
      <c r="P7" s="123"/>
      <c r="Q7" s="123"/>
      <c r="R7" s="123"/>
      <c r="S7" s="123"/>
      <c r="T7" s="123"/>
      <c r="U7" s="123"/>
    </row>
    <row r="8" spans="1:21" ht="18" customHeight="1">
      <c r="A8" s="822"/>
      <c r="B8" s="819" t="s">
        <v>120</v>
      </c>
      <c r="C8" s="820"/>
      <c r="D8" s="306"/>
      <c r="E8" s="293"/>
      <c r="F8" s="318"/>
      <c r="G8" s="294"/>
      <c r="H8" s="295"/>
      <c r="I8" s="322"/>
      <c r="J8" s="326">
        <f t="shared" si="0"/>
        <v>0</v>
      </c>
      <c r="K8" s="195"/>
      <c r="M8" s="123"/>
      <c r="N8" s="123"/>
      <c r="O8" s="123"/>
      <c r="P8" s="123"/>
      <c r="Q8" s="123"/>
      <c r="R8" s="123"/>
      <c r="S8" s="123"/>
      <c r="T8" s="123"/>
      <c r="U8" s="123"/>
    </row>
    <row r="9" spans="1:21" ht="18" customHeight="1">
      <c r="A9" s="822"/>
      <c r="B9" s="819" t="s">
        <v>310</v>
      </c>
      <c r="C9" s="843"/>
      <c r="D9" s="306"/>
      <c r="E9" s="293"/>
      <c r="F9" s="318"/>
      <c r="G9" s="294"/>
      <c r="H9" s="295"/>
      <c r="I9" s="322"/>
      <c r="J9" s="326">
        <f t="shared" si="0"/>
        <v>0</v>
      </c>
      <c r="K9" s="196"/>
      <c r="M9" s="123"/>
      <c r="N9" s="123"/>
      <c r="O9" s="123"/>
      <c r="P9" s="123"/>
      <c r="Q9" s="123"/>
      <c r="R9" s="123"/>
      <c r="S9" s="123"/>
      <c r="T9" s="123"/>
      <c r="U9" s="123"/>
    </row>
    <row r="10" spans="1:21" ht="18" customHeight="1" thickBot="1">
      <c r="A10" s="822"/>
      <c r="B10" s="828" t="s">
        <v>11</v>
      </c>
      <c r="C10" s="829"/>
      <c r="D10" s="313"/>
      <c r="E10" s="314"/>
      <c r="F10" s="319"/>
      <c r="G10" s="315"/>
      <c r="H10" s="316"/>
      <c r="I10" s="323"/>
      <c r="J10" s="327">
        <f t="shared" si="0"/>
        <v>0</v>
      </c>
      <c r="K10" s="196"/>
      <c r="M10" s="123"/>
      <c r="N10" s="123"/>
      <c r="O10" s="123"/>
      <c r="P10" s="123"/>
      <c r="Q10" s="123"/>
      <c r="R10" s="123"/>
      <c r="S10" s="123"/>
      <c r="T10" s="123"/>
      <c r="U10" s="123"/>
    </row>
    <row r="11" spans="1:21" ht="18" customHeight="1">
      <c r="A11" s="822"/>
      <c r="B11" s="839" t="s">
        <v>311</v>
      </c>
      <c r="C11" s="296" t="s">
        <v>12</v>
      </c>
      <c r="D11" s="309">
        <v>163454</v>
      </c>
      <c r="E11" s="310"/>
      <c r="F11" s="320">
        <v>163454</v>
      </c>
      <c r="G11" s="311"/>
      <c r="H11" s="312"/>
      <c r="I11" s="324">
        <v>3898.5</v>
      </c>
      <c r="J11" s="328">
        <f t="shared" si="0"/>
        <v>159555.5</v>
      </c>
      <c r="K11" s="196"/>
      <c r="M11" s="123"/>
      <c r="N11" s="123"/>
      <c r="O11" s="123"/>
      <c r="P11" s="123"/>
      <c r="Q11" s="123"/>
      <c r="R11" s="123"/>
      <c r="S11" s="123"/>
      <c r="T11" s="123"/>
      <c r="U11" s="123"/>
    </row>
    <row r="12" spans="1:21" ht="18" customHeight="1">
      <c r="A12" s="822"/>
      <c r="B12" s="839"/>
      <c r="C12" s="297" t="s">
        <v>13</v>
      </c>
      <c r="D12" s="306"/>
      <c r="E12" s="293"/>
      <c r="F12" s="318"/>
      <c r="G12" s="294"/>
      <c r="H12" s="295"/>
      <c r="I12" s="322"/>
      <c r="J12" s="326">
        <f t="shared" si="0"/>
        <v>0</v>
      </c>
      <c r="K12" s="196"/>
      <c r="M12" s="123"/>
      <c r="N12" s="123"/>
      <c r="O12" s="123"/>
      <c r="P12" s="123"/>
      <c r="Q12" s="123"/>
      <c r="R12" s="123"/>
      <c r="S12" s="123"/>
      <c r="T12" s="123"/>
      <c r="U12" s="123"/>
    </row>
    <row r="13" spans="1:21" ht="18" customHeight="1">
      <c r="A13" s="822"/>
      <c r="B13" s="839"/>
      <c r="C13" s="187" t="s">
        <v>313</v>
      </c>
      <c r="D13" s="306">
        <v>1600000</v>
      </c>
      <c r="E13" s="293"/>
      <c r="F13" s="318">
        <v>1600000</v>
      </c>
      <c r="G13" s="294"/>
      <c r="H13" s="295"/>
      <c r="I13" s="322">
        <v>1600000</v>
      </c>
      <c r="J13" s="326">
        <f t="shared" si="0"/>
        <v>0</v>
      </c>
      <c r="K13" s="196"/>
      <c r="M13" s="123"/>
      <c r="N13" s="123"/>
      <c r="O13" s="123"/>
      <c r="P13" s="123"/>
      <c r="Q13" s="123"/>
      <c r="R13" s="123"/>
      <c r="S13" s="123"/>
      <c r="T13" s="123"/>
      <c r="U13" s="123"/>
    </row>
    <row r="14" spans="1:21" ht="18" customHeight="1">
      <c r="A14" s="822"/>
      <c r="B14" s="839"/>
      <c r="C14" s="187" t="s">
        <v>314</v>
      </c>
      <c r="D14" s="306">
        <v>1250000</v>
      </c>
      <c r="E14" s="293"/>
      <c r="F14" s="318">
        <v>1250000</v>
      </c>
      <c r="G14" s="294"/>
      <c r="H14" s="295"/>
      <c r="I14" s="322">
        <v>1122482.12</v>
      </c>
      <c r="J14" s="326">
        <f t="shared" si="0"/>
        <v>127517.87999999989</v>
      </c>
      <c r="K14" s="196"/>
      <c r="M14" s="123"/>
      <c r="N14" s="123"/>
      <c r="O14" s="123"/>
      <c r="P14" s="123"/>
      <c r="Q14" s="123"/>
      <c r="R14" s="123"/>
      <c r="S14" s="123"/>
      <c r="T14" s="123"/>
      <c r="U14" s="123"/>
    </row>
    <row r="15" spans="1:21" ht="18" customHeight="1">
      <c r="A15" s="822"/>
      <c r="B15" s="839"/>
      <c r="C15" s="187" t="s">
        <v>312</v>
      </c>
      <c r="D15" s="306"/>
      <c r="E15" s="293"/>
      <c r="F15" s="318"/>
      <c r="G15" s="294"/>
      <c r="H15" s="295"/>
      <c r="I15" s="322"/>
      <c r="J15" s="326">
        <f t="shared" si="0"/>
        <v>0</v>
      </c>
      <c r="K15" s="196"/>
      <c r="M15" s="123"/>
      <c r="N15" s="123"/>
      <c r="O15" s="123"/>
      <c r="P15" s="123"/>
      <c r="Q15" s="123"/>
      <c r="R15" s="123"/>
      <c r="S15" s="123"/>
      <c r="T15" s="123"/>
      <c r="U15" s="123"/>
    </row>
    <row r="16" spans="1:21" ht="18" customHeight="1">
      <c r="A16" s="822"/>
      <c r="B16" s="839"/>
      <c r="C16" s="187" t="s">
        <v>316</v>
      </c>
      <c r="D16" s="306">
        <v>138700</v>
      </c>
      <c r="E16" s="293"/>
      <c r="F16" s="318">
        <v>138700</v>
      </c>
      <c r="G16" s="294"/>
      <c r="H16" s="295"/>
      <c r="I16" s="322">
        <v>0</v>
      </c>
      <c r="J16" s="326">
        <f t="shared" si="0"/>
        <v>138700</v>
      </c>
      <c r="K16" s="196"/>
      <c r="M16" s="123"/>
      <c r="N16" s="123"/>
      <c r="O16" s="123"/>
      <c r="P16" s="123"/>
      <c r="Q16" s="123"/>
      <c r="R16" s="123"/>
      <c r="S16" s="123"/>
      <c r="T16" s="123"/>
      <c r="U16" s="123"/>
    </row>
    <row r="17" spans="1:21" ht="18" customHeight="1">
      <c r="A17" s="822"/>
      <c r="B17" s="839"/>
      <c r="C17" s="187" t="s">
        <v>317</v>
      </c>
      <c r="D17" s="306"/>
      <c r="E17" s="293"/>
      <c r="F17" s="318"/>
      <c r="G17" s="294"/>
      <c r="H17" s="295"/>
      <c r="I17" s="322"/>
      <c r="J17" s="326">
        <f t="shared" si="0"/>
        <v>0</v>
      </c>
      <c r="K17" s="196"/>
      <c r="M17" s="123"/>
      <c r="N17" s="123"/>
      <c r="O17" s="123"/>
      <c r="P17" s="123"/>
      <c r="Q17" s="123"/>
      <c r="R17" s="123"/>
      <c r="S17" s="123"/>
      <c r="T17" s="123"/>
      <c r="U17" s="123"/>
    </row>
    <row r="18" spans="1:32" s="35" customFormat="1" ht="18" customHeight="1">
      <c r="A18" s="822"/>
      <c r="B18" s="839"/>
      <c r="C18" s="187" t="s">
        <v>315</v>
      </c>
      <c r="D18" s="305">
        <v>800000</v>
      </c>
      <c r="E18" s="293"/>
      <c r="F18" s="318">
        <v>800000</v>
      </c>
      <c r="G18" s="294"/>
      <c r="H18" s="295"/>
      <c r="I18" s="322">
        <v>579300.69</v>
      </c>
      <c r="J18" s="326">
        <f t="shared" si="0"/>
        <v>220699.31000000006</v>
      </c>
      <c r="K18" s="133"/>
      <c r="L18" s="38"/>
      <c r="M18" s="123"/>
      <c r="N18" s="123"/>
      <c r="O18" s="123"/>
      <c r="P18" s="123"/>
      <c r="Q18" s="123"/>
      <c r="R18" s="123"/>
      <c r="S18" s="123"/>
      <c r="T18" s="123"/>
      <c r="U18" s="123"/>
      <c r="AD18" s="36"/>
      <c r="AE18" s="36"/>
      <c r="AF18" s="36"/>
    </row>
    <row r="19" spans="1:32" s="35" customFormat="1" ht="18" customHeight="1">
      <c r="A19" s="822"/>
      <c r="B19" s="839"/>
      <c r="C19" s="187" t="s">
        <v>14</v>
      </c>
      <c r="D19" s="305">
        <v>150000</v>
      </c>
      <c r="E19" s="293"/>
      <c r="F19" s="318">
        <v>150000</v>
      </c>
      <c r="G19" s="294"/>
      <c r="H19" s="295"/>
      <c r="I19" s="322">
        <v>34459.42</v>
      </c>
      <c r="J19" s="326">
        <f t="shared" si="0"/>
        <v>115540.58</v>
      </c>
      <c r="K19" s="133"/>
      <c r="L19" s="38"/>
      <c r="M19" s="123"/>
      <c r="N19" s="123"/>
      <c r="O19" s="123"/>
      <c r="P19" s="123"/>
      <c r="Q19" s="123"/>
      <c r="R19" s="123"/>
      <c r="S19" s="123"/>
      <c r="T19" s="123"/>
      <c r="U19" s="123"/>
      <c r="AD19" s="36"/>
      <c r="AE19" s="36"/>
      <c r="AF19" s="36"/>
    </row>
    <row r="20" spans="1:32" s="35" customFormat="1" ht="18" customHeight="1">
      <c r="A20" s="822"/>
      <c r="B20" s="839"/>
      <c r="C20" s="187" t="s">
        <v>15</v>
      </c>
      <c r="D20" s="305"/>
      <c r="E20" s="293"/>
      <c r="F20" s="318"/>
      <c r="G20" s="294"/>
      <c r="H20" s="295"/>
      <c r="I20" s="322"/>
      <c r="J20" s="326">
        <f t="shared" si="0"/>
        <v>0</v>
      </c>
      <c r="K20" s="133"/>
      <c r="L20" s="38"/>
      <c r="M20" s="123"/>
      <c r="N20" s="123"/>
      <c r="O20" s="123"/>
      <c r="P20" s="123"/>
      <c r="Q20" s="123"/>
      <c r="R20" s="123"/>
      <c r="S20" s="123"/>
      <c r="T20" s="123"/>
      <c r="U20" s="123"/>
      <c r="AD20" s="36"/>
      <c r="AE20" s="36"/>
      <c r="AF20" s="36"/>
    </row>
    <row r="21" spans="1:32" s="35" customFormat="1" ht="18" customHeight="1" thickBot="1">
      <c r="A21" s="823"/>
      <c r="B21" s="840"/>
      <c r="C21" s="188" t="s">
        <v>16</v>
      </c>
      <c r="D21" s="305"/>
      <c r="E21" s="293"/>
      <c r="F21" s="318"/>
      <c r="G21" s="294"/>
      <c r="H21" s="295"/>
      <c r="I21" s="322"/>
      <c r="J21" s="326">
        <f t="shared" si="0"/>
        <v>0</v>
      </c>
      <c r="K21" s="133"/>
      <c r="L21" s="38"/>
      <c r="M21" s="123"/>
      <c r="N21" s="123"/>
      <c r="O21" s="123"/>
      <c r="P21" s="123"/>
      <c r="Q21" s="123"/>
      <c r="R21" s="123"/>
      <c r="S21" s="123"/>
      <c r="T21" s="123"/>
      <c r="U21" s="123"/>
      <c r="AD21" s="36"/>
      <c r="AE21" s="36"/>
      <c r="AF21" s="36"/>
    </row>
    <row r="22" spans="1:32" s="35" customFormat="1" ht="22.5" customHeight="1" thickBot="1">
      <c r="A22" s="824" t="s">
        <v>111</v>
      </c>
      <c r="B22" s="825"/>
      <c r="C22" s="826"/>
      <c r="D22" s="298">
        <f>SUM(D11:D21)</f>
        <v>4102154</v>
      </c>
      <c r="E22" s="299">
        <f aca="true" t="shared" si="1" ref="D22:J22">SUM(E5:E21)</f>
        <v>0</v>
      </c>
      <c r="F22" s="299">
        <f t="shared" si="1"/>
        <v>13129000</v>
      </c>
      <c r="G22" s="299">
        <f t="shared" si="1"/>
        <v>0</v>
      </c>
      <c r="H22" s="299">
        <f t="shared" si="1"/>
        <v>0</v>
      </c>
      <c r="I22" s="299">
        <f t="shared" si="1"/>
        <v>5739435.315000001</v>
      </c>
      <c r="J22" s="300">
        <f t="shared" si="1"/>
        <v>7389564.684999999</v>
      </c>
      <c r="K22" s="38"/>
      <c r="L22" s="38"/>
      <c r="M22" s="38"/>
      <c r="N22" s="38"/>
      <c r="O22" s="38"/>
      <c r="P22" s="38"/>
      <c r="AD22" s="36"/>
      <c r="AE22" s="36"/>
      <c r="AF22" s="36"/>
    </row>
    <row r="23" spans="3:29" ht="12.75">
      <c r="C23" s="36"/>
      <c r="E23" s="35"/>
      <c r="J23" s="35"/>
      <c r="K23" s="35"/>
      <c r="L23" s="35"/>
      <c r="M23" s="35"/>
      <c r="N23" s="35"/>
      <c r="O23" s="35"/>
      <c r="P23" s="35"/>
      <c r="V23" s="36"/>
      <c r="W23" s="36"/>
      <c r="X23" s="36"/>
      <c r="Y23" s="36"/>
      <c r="Z23" s="36"/>
      <c r="AA23" s="36"/>
      <c r="AB23" s="36"/>
      <c r="AC23" s="36"/>
    </row>
    <row r="24" spans="1:29" s="245" customFormat="1" ht="14.25" customHeight="1">
      <c r="A24" s="830" t="s">
        <v>17</v>
      </c>
      <c r="B24" s="830"/>
      <c r="C24" s="830"/>
      <c r="D24" s="830"/>
      <c r="E24" s="830"/>
      <c r="F24" s="830"/>
      <c r="G24" s="830"/>
      <c r="H24" s="830"/>
      <c r="I24" s="830"/>
      <c r="J24" s="830"/>
      <c r="K24" s="134"/>
      <c r="L24" s="134"/>
      <c r="M24" s="134"/>
      <c r="N24" s="134"/>
      <c r="O24" s="134"/>
      <c r="P24" s="13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</row>
    <row r="25" spans="1:29" s="245" customFormat="1" ht="29.25" customHeight="1">
      <c r="A25" s="827" t="s">
        <v>70</v>
      </c>
      <c r="B25" s="827"/>
      <c r="C25" s="827"/>
      <c r="D25" s="827"/>
      <c r="E25" s="827"/>
      <c r="F25" s="827"/>
      <c r="G25" s="827"/>
      <c r="H25" s="827"/>
      <c r="I25" s="827"/>
      <c r="J25" s="827"/>
      <c r="K25" s="134"/>
      <c r="L25" s="134"/>
      <c r="M25" s="134"/>
      <c r="N25" s="134"/>
      <c r="O25" s="134"/>
      <c r="P25" s="13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</row>
    <row r="26" spans="1:29" s="245" customFormat="1" ht="17.25" customHeight="1">
      <c r="A26" s="818" t="s">
        <v>18</v>
      </c>
      <c r="B26" s="818"/>
      <c r="C26" s="818"/>
      <c r="D26" s="818"/>
      <c r="E26" s="818"/>
      <c r="F26" s="818"/>
      <c r="G26" s="818"/>
      <c r="H26" s="818"/>
      <c r="I26" s="818"/>
      <c r="J26" s="818"/>
      <c r="K26" s="134"/>
      <c r="L26" s="134"/>
      <c r="M26" s="134"/>
      <c r="N26" s="134"/>
      <c r="O26" s="134"/>
      <c r="P26" s="13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</row>
    <row r="27" spans="1:29" s="245" customFormat="1" ht="17.25" customHeight="1">
      <c r="A27" s="847" t="s">
        <v>19</v>
      </c>
      <c r="B27" s="848"/>
      <c r="C27" s="848"/>
      <c r="D27" s="848"/>
      <c r="E27" s="848"/>
      <c r="F27" s="848"/>
      <c r="G27" s="848"/>
      <c r="H27" s="848"/>
      <c r="I27" s="848"/>
      <c r="J27" s="848"/>
      <c r="K27" s="134"/>
      <c r="L27" s="134"/>
      <c r="M27" s="134"/>
      <c r="N27" s="134"/>
      <c r="O27" s="134"/>
      <c r="P27" s="13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</row>
    <row r="28" spans="1:29" s="245" customFormat="1" ht="17.25" customHeight="1">
      <c r="A28" s="849" t="s">
        <v>20</v>
      </c>
      <c r="B28" s="850"/>
      <c r="C28" s="850"/>
      <c r="D28" s="850"/>
      <c r="E28" s="850"/>
      <c r="F28" s="850"/>
      <c r="G28" s="850"/>
      <c r="H28" s="850"/>
      <c r="I28" s="850"/>
      <c r="J28" s="851"/>
      <c r="K28" s="134"/>
      <c r="L28" s="134"/>
      <c r="M28" s="134"/>
      <c r="N28" s="134"/>
      <c r="O28" s="134"/>
      <c r="P28" s="13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</row>
    <row r="29" spans="1:29" s="245" customFormat="1" ht="16.5" customHeight="1">
      <c r="A29" s="844" t="s">
        <v>21</v>
      </c>
      <c r="B29" s="845"/>
      <c r="C29" s="845"/>
      <c r="D29" s="845"/>
      <c r="E29" s="845"/>
      <c r="F29" s="845"/>
      <c r="G29" s="845"/>
      <c r="H29" s="845"/>
      <c r="I29" s="845"/>
      <c r="J29" s="845"/>
      <c r="K29" s="134"/>
      <c r="L29" s="134"/>
      <c r="M29" s="134"/>
      <c r="N29" s="134"/>
      <c r="O29" s="134"/>
      <c r="P29" s="13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</row>
    <row r="30" spans="1:29" s="245" customFormat="1" ht="19.5" customHeight="1">
      <c r="A30" s="846" t="s">
        <v>22</v>
      </c>
      <c r="B30" s="846"/>
      <c r="C30" s="846"/>
      <c r="D30" s="846"/>
      <c r="E30" s="846"/>
      <c r="F30" s="846"/>
      <c r="G30" s="846"/>
      <c r="H30" s="846"/>
      <c r="I30" s="846"/>
      <c r="J30" s="846"/>
      <c r="K30" s="134"/>
      <c r="L30" s="134"/>
      <c r="M30" s="134"/>
      <c r="N30" s="134"/>
      <c r="O30" s="134"/>
      <c r="P30" s="13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</row>
    <row r="31" spans="1:29" s="245" customFormat="1" ht="43.5" customHeight="1">
      <c r="A31" s="842" t="s">
        <v>23</v>
      </c>
      <c r="B31" s="842"/>
      <c r="C31" s="842"/>
      <c r="D31" s="842"/>
      <c r="E31" s="842"/>
      <c r="F31" s="842"/>
      <c r="G31" s="842"/>
      <c r="H31" s="842"/>
      <c r="I31" s="842"/>
      <c r="J31" s="842"/>
      <c r="K31" s="134"/>
      <c r="L31" s="134"/>
      <c r="M31" s="134"/>
      <c r="N31" s="134"/>
      <c r="O31" s="134"/>
      <c r="P31" s="13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</row>
    <row r="32" spans="1:29" s="245" customFormat="1" ht="41.25" customHeight="1">
      <c r="A32" s="841" t="s">
        <v>71</v>
      </c>
      <c r="B32" s="842"/>
      <c r="C32" s="842"/>
      <c r="D32" s="842"/>
      <c r="E32" s="842"/>
      <c r="F32" s="842"/>
      <c r="G32" s="842"/>
      <c r="H32" s="842"/>
      <c r="I32" s="842"/>
      <c r="J32" s="842"/>
      <c r="K32" s="134"/>
      <c r="L32" s="134"/>
      <c r="M32" s="134"/>
      <c r="N32" s="134"/>
      <c r="O32" s="134"/>
      <c r="P32" s="13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</row>
  </sheetData>
  <sheetProtection/>
  <protectedRanges>
    <protectedRange sqref="F6:F21 D6:E18 H5:H21 D5:F5 J5:K21" name="Aralık1"/>
    <protectedRange sqref="D19:E21" name="Aralık1_3"/>
  </protectedRanges>
  <mergeCells count="21">
    <mergeCell ref="A1:J1"/>
    <mergeCell ref="B11:B21"/>
    <mergeCell ref="A32:J32"/>
    <mergeCell ref="B9:C9"/>
    <mergeCell ref="A31:J31"/>
    <mergeCell ref="A29:J29"/>
    <mergeCell ref="A30:J30"/>
    <mergeCell ref="A27:J27"/>
    <mergeCell ref="A28:J28"/>
    <mergeCell ref="B7:C7"/>
    <mergeCell ref="A2:J2"/>
    <mergeCell ref="B3:C4"/>
    <mergeCell ref="B5:C5"/>
    <mergeCell ref="B6:C6"/>
    <mergeCell ref="A26:J26"/>
    <mergeCell ref="B8:C8"/>
    <mergeCell ref="A3:A21"/>
    <mergeCell ref="A22:C22"/>
    <mergeCell ref="A25:J25"/>
    <mergeCell ref="B10:C10"/>
    <mergeCell ref="A24:J24"/>
  </mergeCells>
  <printOptions/>
  <pageMargins left="0.7874015748031497" right="0.3937007874015748" top="1.02" bottom="0.91" header="0.4724409448818898" footer="0.45"/>
  <pageSetup horizontalDpi="600" verticalDpi="600" orientation="portrait" paperSize="9" scale="65" r:id="rId1"/>
  <headerFooter alignWithMargins="0">
    <oddHeader>&amp;C&amp;"Arial Tur,Kalın"&amp;12T.C
İÇİŞLERİ BAKANLIĞI
Mahalli İdareler Genel Müdürlüğü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AC137"/>
  <sheetViews>
    <sheetView zoomScale="75" zoomScaleNormal="75" workbookViewId="0" topLeftCell="A1">
      <pane ySplit="4" topLeftCell="BM5" activePane="bottomLeft" state="frozen"/>
      <selection pane="topLeft" activeCell="L124" sqref="L124"/>
      <selection pane="bottomLeft" activeCell="H115" sqref="H115"/>
    </sheetView>
  </sheetViews>
  <sheetFormatPr defaultColWidth="9.140625" defaultRowHeight="12.75" zeroHeight="1"/>
  <cols>
    <col min="1" max="1" width="5.140625" style="216" customWidth="1"/>
    <col min="2" max="2" width="15.00390625" style="0" customWidth="1"/>
    <col min="3" max="3" width="14.8515625" style="216" customWidth="1"/>
    <col min="4" max="4" width="5.28125" style="0" customWidth="1"/>
    <col min="5" max="5" width="25.7109375" style="217" customWidth="1"/>
    <col min="6" max="6" width="24.8515625" style="217" customWidth="1"/>
    <col min="7" max="7" width="8.140625" style="0" customWidth="1"/>
    <col min="8" max="8" width="25.28125" style="216" customWidth="1"/>
    <col min="9" max="9" width="23.7109375" style="216" customWidth="1"/>
    <col min="10" max="10" width="17.140625" style="0" customWidth="1"/>
    <col min="11" max="11" width="6.57421875" style="0" customWidth="1"/>
    <col min="12" max="12" width="7.421875" style="0" customWidth="1"/>
    <col min="13" max="13" width="7.28125" style="216" customWidth="1"/>
    <col min="14" max="14" width="9.140625" style="216" customWidth="1"/>
    <col min="15" max="15" width="7.421875" style="0" customWidth="1"/>
    <col min="16" max="16" width="8.7109375" style="0" customWidth="1"/>
    <col min="17" max="17" width="7.28125" style="0" customWidth="1"/>
    <col min="18" max="18" width="7.140625" style="0" customWidth="1"/>
    <col min="19" max="19" width="8.8515625" style="0" customWidth="1"/>
    <col min="20" max="20" width="7.28125" style="216" customWidth="1"/>
    <col min="21" max="21" width="6.28125" style="216" customWidth="1"/>
    <col min="22" max="22" width="4.28125" style="0" customWidth="1"/>
    <col min="23" max="23" width="4.57421875" style="0" customWidth="1"/>
    <col min="24" max="24" width="5.00390625" style="0" customWidth="1"/>
    <col min="25" max="25" width="6.28125" style="0" customWidth="1"/>
    <col min="26" max="27" width="5.421875" style="0" customWidth="1"/>
    <col min="28" max="28" width="6.28125" style="0" customWidth="1"/>
    <col min="29" max="29" width="27.57421875" style="0" customWidth="1"/>
    <col min="30" max="30" width="3.28125" style="0" customWidth="1"/>
    <col min="31" max="16384" width="0" style="0" hidden="1" customWidth="1"/>
  </cols>
  <sheetData>
    <row r="1" spans="1:29" ht="18">
      <c r="A1" s="856" t="s">
        <v>230</v>
      </c>
      <c r="B1" s="856"/>
      <c r="C1" s="856"/>
      <c r="D1" s="856"/>
      <c r="E1" s="856"/>
      <c r="F1" s="856"/>
      <c r="G1" s="857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  <c r="AA1" s="856"/>
      <c r="AB1" s="856"/>
      <c r="AC1" s="856"/>
    </row>
    <row r="2" spans="1:29" ht="13.5" thickBot="1">
      <c r="A2" s="1"/>
      <c r="B2" s="2"/>
      <c r="C2" s="3"/>
      <c r="D2" s="4"/>
      <c r="E2" s="5"/>
      <c r="F2" s="858"/>
      <c r="G2" s="858"/>
      <c r="H2" s="858"/>
      <c r="I2" s="855" t="s">
        <v>26</v>
      </c>
      <c r="J2" s="855"/>
      <c r="K2" s="855"/>
      <c r="L2" s="855"/>
      <c r="M2" s="855"/>
      <c r="N2" s="229"/>
      <c r="O2" s="7"/>
      <c r="P2" s="7"/>
      <c r="Q2" s="6"/>
      <c r="R2" s="6"/>
      <c r="S2" s="6"/>
      <c r="T2" s="1"/>
      <c r="U2" s="1"/>
      <c r="V2" s="8"/>
      <c r="W2" s="9"/>
      <c r="X2" s="1"/>
      <c r="Y2" s="8"/>
      <c r="Z2" s="1"/>
      <c r="AA2" s="10"/>
      <c r="AB2" s="1"/>
      <c r="AC2" s="10"/>
    </row>
    <row r="3" spans="1:29" ht="36">
      <c r="A3" s="859" t="s">
        <v>74</v>
      </c>
      <c r="B3" s="861" t="s">
        <v>75</v>
      </c>
      <c r="C3" s="863" t="s">
        <v>76</v>
      </c>
      <c r="D3" s="865" t="s">
        <v>77</v>
      </c>
      <c r="E3" s="867" t="s">
        <v>78</v>
      </c>
      <c r="F3" s="867"/>
      <c r="G3" s="868" t="s">
        <v>79</v>
      </c>
      <c r="H3" s="867" t="s">
        <v>80</v>
      </c>
      <c r="I3" s="874" t="s">
        <v>81</v>
      </c>
      <c r="J3" s="876" t="s">
        <v>82</v>
      </c>
      <c r="K3" s="11" t="s">
        <v>83</v>
      </c>
      <c r="L3" s="12" t="s">
        <v>84</v>
      </c>
      <c r="M3" s="12" t="s">
        <v>85</v>
      </c>
      <c r="N3" s="12" t="s">
        <v>86</v>
      </c>
      <c r="O3" s="13" t="s">
        <v>87</v>
      </c>
      <c r="P3" s="14" t="s">
        <v>88</v>
      </c>
      <c r="Q3" s="12" t="s">
        <v>89</v>
      </c>
      <c r="R3" s="12" t="s">
        <v>90</v>
      </c>
      <c r="S3" s="12" t="s">
        <v>91</v>
      </c>
      <c r="T3" s="878" t="s">
        <v>92</v>
      </c>
      <c r="U3" s="879"/>
      <c r="V3" s="880" t="s">
        <v>93</v>
      </c>
      <c r="W3" s="881"/>
      <c r="X3" s="871" t="s">
        <v>94</v>
      </c>
      <c r="Y3" s="872"/>
      <c r="Z3" s="872"/>
      <c r="AA3" s="872"/>
      <c r="AB3" s="872"/>
      <c r="AC3" s="873"/>
    </row>
    <row r="4" spans="1:29" ht="48.75" customHeight="1" thickBot="1">
      <c r="A4" s="860"/>
      <c r="B4" s="862"/>
      <c r="C4" s="864"/>
      <c r="D4" s="866"/>
      <c r="E4" s="16" t="s">
        <v>95</v>
      </c>
      <c r="F4" s="16" t="s">
        <v>96</v>
      </c>
      <c r="G4" s="869"/>
      <c r="H4" s="870"/>
      <c r="I4" s="875"/>
      <c r="J4" s="877"/>
      <c r="K4" s="17" t="s">
        <v>97</v>
      </c>
      <c r="L4" s="18" t="s">
        <v>97</v>
      </c>
      <c r="M4" s="18" t="s">
        <v>97</v>
      </c>
      <c r="N4" s="19" t="s">
        <v>97</v>
      </c>
      <c r="O4" s="20" t="s">
        <v>98</v>
      </c>
      <c r="P4" s="20" t="s">
        <v>98</v>
      </c>
      <c r="Q4" s="19" t="s">
        <v>97</v>
      </c>
      <c r="R4" s="19" t="s">
        <v>97</v>
      </c>
      <c r="S4" s="20" t="s">
        <v>99</v>
      </c>
      <c r="T4" s="21" t="s">
        <v>100</v>
      </c>
      <c r="U4" s="22" t="s">
        <v>101</v>
      </c>
      <c r="V4" s="23" t="s">
        <v>102</v>
      </c>
      <c r="W4" s="24" t="s">
        <v>103</v>
      </c>
      <c r="X4" s="25" t="s">
        <v>104</v>
      </c>
      <c r="Y4" s="26" t="s">
        <v>105</v>
      </c>
      <c r="Z4" s="26" t="s">
        <v>106</v>
      </c>
      <c r="AA4" s="26" t="s">
        <v>107</v>
      </c>
      <c r="AB4" s="26" t="s">
        <v>108</v>
      </c>
      <c r="AC4" s="27" t="s">
        <v>109</v>
      </c>
    </row>
    <row r="5" spans="1:29" ht="17.25" customHeight="1" thickBot="1">
      <c r="A5" s="197"/>
      <c r="B5" s="198"/>
      <c r="C5" s="199"/>
      <c r="D5" s="200"/>
      <c r="E5" s="201"/>
      <c r="F5" s="201"/>
      <c r="G5" s="202"/>
      <c r="H5" s="201"/>
      <c r="I5" s="203"/>
      <c r="J5" s="204"/>
      <c r="K5" s="206"/>
      <c r="L5" s="207"/>
      <c r="M5" s="207"/>
      <c r="N5" s="208"/>
      <c r="O5" s="208"/>
      <c r="P5" s="209"/>
      <c r="Q5" s="208"/>
      <c r="R5" s="208"/>
      <c r="S5" s="209"/>
      <c r="T5" s="205"/>
      <c r="U5" s="210"/>
      <c r="V5" s="211"/>
      <c r="W5" s="212"/>
      <c r="X5" s="213"/>
      <c r="Y5" s="214"/>
      <c r="Z5" s="214"/>
      <c r="AA5" s="214"/>
      <c r="AB5" s="214"/>
      <c r="AC5" s="215"/>
    </row>
    <row r="6" spans="1:29" s="28" customFormat="1" ht="45" customHeight="1">
      <c r="A6" s="363" t="s">
        <v>110</v>
      </c>
      <c r="B6" s="364" t="s">
        <v>318</v>
      </c>
      <c r="C6" s="365" t="s">
        <v>319</v>
      </c>
      <c r="D6" s="365"/>
      <c r="E6" s="366" t="s">
        <v>392</v>
      </c>
      <c r="F6" s="366" t="s">
        <v>392</v>
      </c>
      <c r="G6" s="365">
        <v>289</v>
      </c>
      <c r="H6" s="367" t="s">
        <v>323</v>
      </c>
      <c r="I6" s="367" t="s">
        <v>351</v>
      </c>
      <c r="J6" s="367" t="s">
        <v>67</v>
      </c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4"/>
      <c r="W6" s="364"/>
      <c r="X6" s="368">
        <v>1</v>
      </c>
      <c r="Y6" s="368"/>
      <c r="Z6" s="368"/>
      <c r="AA6" s="368"/>
      <c r="AB6" s="368"/>
      <c r="AC6" s="369" t="s">
        <v>365</v>
      </c>
    </row>
    <row r="7" spans="1:29" s="28" customFormat="1" ht="30" customHeight="1">
      <c r="A7" s="370" t="s">
        <v>110</v>
      </c>
      <c r="B7" s="371" t="s">
        <v>318</v>
      </c>
      <c r="C7" s="372" t="s">
        <v>341</v>
      </c>
      <c r="D7" s="372"/>
      <c r="E7" s="373" t="s">
        <v>393</v>
      </c>
      <c r="F7" s="373" t="s">
        <v>394</v>
      </c>
      <c r="G7" s="372">
        <v>119</v>
      </c>
      <c r="H7" s="374" t="s">
        <v>322</v>
      </c>
      <c r="I7" s="375" t="s">
        <v>395</v>
      </c>
      <c r="J7" s="375" t="s">
        <v>67</v>
      </c>
      <c r="K7" s="376"/>
      <c r="L7" s="376"/>
      <c r="M7" s="376"/>
      <c r="N7" s="376"/>
      <c r="O7" s="376"/>
      <c r="P7" s="376"/>
      <c r="Q7" s="376">
        <v>1.2</v>
      </c>
      <c r="R7" s="376"/>
      <c r="S7" s="376"/>
      <c r="T7" s="376"/>
      <c r="U7" s="376"/>
      <c r="V7" s="377">
        <v>100</v>
      </c>
      <c r="W7" s="377">
        <v>100</v>
      </c>
      <c r="X7" s="376">
        <v>1</v>
      </c>
      <c r="Y7" s="376"/>
      <c r="Z7" s="376"/>
      <c r="AA7" s="376"/>
      <c r="AB7" s="376"/>
      <c r="AC7" s="378"/>
    </row>
    <row r="8" spans="1:29" s="28" customFormat="1" ht="45" customHeight="1">
      <c r="A8" s="370" t="s">
        <v>110</v>
      </c>
      <c r="B8" s="371" t="s">
        <v>318</v>
      </c>
      <c r="C8" s="372" t="s">
        <v>341</v>
      </c>
      <c r="D8" s="372"/>
      <c r="E8" s="373" t="s">
        <v>394</v>
      </c>
      <c r="F8" s="373" t="s">
        <v>396</v>
      </c>
      <c r="G8" s="372">
        <v>119</v>
      </c>
      <c r="H8" s="374" t="s">
        <v>323</v>
      </c>
      <c r="I8" s="375" t="s">
        <v>372</v>
      </c>
      <c r="J8" s="375" t="s">
        <v>67</v>
      </c>
      <c r="K8" s="376"/>
      <c r="L8" s="376"/>
      <c r="M8" s="376"/>
      <c r="N8" s="376"/>
      <c r="O8" s="376"/>
      <c r="P8" s="376"/>
      <c r="Q8" s="376"/>
      <c r="R8" s="376"/>
      <c r="S8" s="376"/>
      <c r="T8" s="376">
        <v>1</v>
      </c>
      <c r="U8" s="376"/>
      <c r="V8" s="377">
        <v>100</v>
      </c>
      <c r="W8" s="377">
        <v>100</v>
      </c>
      <c r="X8" s="376">
        <v>1</v>
      </c>
      <c r="Y8" s="376"/>
      <c r="Z8" s="376"/>
      <c r="AA8" s="376"/>
      <c r="AB8" s="376"/>
      <c r="AC8" s="378"/>
    </row>
    <row r="9" spans="1:29" s="28" customFormat="1" ht="15" customHeight="1">
      <c r="A9" s="370" t="s">
        <v>110</v>
      </c>
      <c r="B9" s="371" t="s">
        <v>318</v>
      </c>
      <c r="C9" s="372" t="s">
        <v>341</v>
      </c>
      <c r="D9" s="372"/>
      <c r="E9" s="373" t="s">
        <v>356</v>
      </c>
      <c r="F9" s="373" t="s">
        <v>356</v>
      </c>
      <c r="G9" s="342"/>
      <c r="H9" s="374" t="s">
        <v>323</v>
      </c>
      <c r="I9" s="374" t="s">
        <v>324</v>
      </c>
      <c r="J9" s="375" t="s">
        <v>67</v>
      </c>
      <c r="K9" s="376"/>
      <c r="L9" s="376"/>
      <c r="M9" s="376"/>
      <c r="N9" s="376">
        <v>1</v>
      </c>
      <c r="O9" s="376"/>
      <c r="P9" s="376"/>
      <c r="Q9" s="376"/>
      <c r="R9" s="376"/>
      <c r="S9" s="376"/>
      <c r="T9" s="376"/>
      <c r="U9" s="376"/>
      <c r="V9" s="379"/>
      <c r="W9" s="377">
        <v>100</v>
      </c>
      <c r="X9" s="376"/>
      <c r="Y9" s="376"/>
      <c r="Z9" s="376"/>
      <c r="AA9" s="376"/>
      <c r="AB9" s="376">
        <v>1</v>
      </c>
      <c r="AC9" s="378"/>
    </row>
    <row r="10" spans="1:29" s="28" customFormat="1" ht="15" customHeight="1">
      <c r="A10" s="370" t="s">
        <v>110</v>
      </c>
      <c r="B10" s="371" t="s">
        <v>318</v>
      </c>
      <c r="C10" s="372" t="s">
        <v>341</v>
      </c>
      <c r="D10" s="372"/>
      <c r="E10" s="373" t="s">
        <v>356</v>
      </c>
      <c r="F10" s="373" t="s">
        <v>356</v>
      </c>
      <c r="G10" s="342"/>
      <c r="H10" s="375" t="s">
        <v>323</v>
      </c>
      <c r="I10" s="375" t="s">
        <v>351</v>
      </c>
      <c r="J10" s="375" t="s">
        <v>67</v>
      </c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9"/>
      <c r="W10" s="377">
        <v>100</v>
      </c>
      <c r="X10" s="376"/>
      <c r="Y10" s="376"/>
      <c r="Z10" s="376"/>
      <c r="AA10" s="376"/>
      <c r="AB10" s="376">
        <v>1</v>
      </c>
      <c r="AC10" s="378" t="s">
        <v>366</v>
      </c>
    </row>
    <row r="11" spans="1:29" s="28" customFormat="1" ht="15" customHeight="1">
      <c r="A11" s="257" t="s">
        <v>110</v>
      </c>
      <c r="B11" s="330" t="s">
        <v>318</v>
      </c>
      <c r="C11" s="237" t="s">
        <v>325</v>
      </c>
      <c r="D11" s="237"/>
      <c r="E11" s="380" t="s">
        <v>397</v>
      </c>
      <c r="F11" s="381" t="s">
        <v>397</v>
      </c>
      <c r="G11" s="237">
        <v>167</v>
      </c>
      <c r="H11" s="382" t="s">
        <v>322</v>
      </c>
      <c r="I11" s="382" t="s">
        <v>398</v>
      </c>
      <c r="J11" s="383" t="s">
        <v>67</v>
      </c>
      <c r="K11" s="331"/>
      <c r="L11" s="331"/>
      <c r="M11" s="331"/>
      <c r="N11" s="331"/>
      <c r="O11" s="331"/>
      <c r="P11" s="331"/>
      <c r="Q11" s="384">
        <v>2</v>
      </c>
      <c r="R11" s="331"/>
      <c r="S11" s="331"/>
      <c r="T11" s="331"/>
      <c r="U11" s="331"/>
      <c r="V11" s="330"/>
      <c r="W11" s="330"/>
      <c r="X11" s="331"/>
      <c r="Y11" s="331"/>
      <c r="Z11" s="331"/>
      <c r="AA11" s="331"/>
      <c r="AB11" s="331">
        <v>1</v>
      </c>
      <c r="AC11" s="360"/>
    </row>
    <row r="12" spans="1:29" s="28" customFormat="1" ht="15" customHeight="1">
      <c r="A12" s="257" t="s">
        <v>110</v>
      </c>
      <c r="B12" s="330" t="s">
        <v>318</v>
      </c>
      <c r="C12" s="237" t="s">
        <v>325</v>
      </c>
      <c r="D12" s="237"/>
      <c r="E12" s="380" t="s">
        <v>327</v>
      </c>
      <c r="F12" s="381" t="s">
        <v>327</v>
      </c>
      <c r="G12" s="427"/>
      <c r="H12" s="385" t="s">
        <v>323</v>
      </c>
      <c r="I12" s="382" t="s">
        <v>351</v>
      </c>
      <c r="J12" s="383" t="s">
        <v>67</v>
      </c>
      <c r="K12" s="331"/>
      <c r="L12" s="331"/>
      <c r="M12" s="331"/>
      <c r="N12" s="331"/>
      <c r="O12" s="331"/>
      <c r="P12" s="331"/>
      <c r="Q12" s="386"/>
      <c r="R12" s="331"/>
      <c r="S12" s="331"/>
      <c r="T12" s="331"/>
      <c r="U12" s="331"/>
      <c r="V12" s="330"/>
      <c r="W12" s="330"/>
      <c r="X12" s="331">
        <v>1</v>
      </c>
      <c r="Y12" s="331"/>
      <c r="Z12" s="331"/>
      <c r="AA12" s="331"/>
      <c r="AB12" s="331"/>
      <c r="AC12" s="360" t="s">
        <v>413</v>
      </c>
    </row>
    <row r="13" spans="1:29" ht="15" customHeight="1">
      <c r="A13" s="257" t="s">
        <v>110</v>
      </c>
      <c r="B13" s="330" t="s">
        <v>318</v>
      </c>
      <c r="C13" s="237" t="s">
        <v>325</v>
      </c>
      <c r="D13" s="237"/>
      <c r="E13" s="380" t="s">
        <v>399</v>
      </c>
      <c r="F13" s="381" t="s">
        <v>399</v>
      </c>
      <c r="G13" s="237">
        <v>119</v>
      </c>
      <c r="H13" s="385" t="s">
        <v>323</v>
      </c>
      <c r="I13" s="382" t="s">
        <v>372</v>
      </c>
      <c r="J13" s="383" t="s">
        <v>67</v>
      </c>
      <c r="K13" s="331"/>
      <c r="L13" s="331"/>
      <c r="M13" s="331"/>
      <c r="N13" s="331"/>
      <c r="O13" s="331"/>
      <c r="P13" s="331"/>
      <c r="Q13" s="331"/>
      <c r="R13" s="331"/>
      <c r="S13" s="331"/>
      <c r="T13" s="387">
        <v>1</v>
      </c>
      <c r="U13" s="331"/>
      <c r="V13" s="330"/>
      <c r="W13" s="330"/>
      <c r="X13" s="331"/>
      <c r="Y13" s="331"/>
      <c r="Z13" s="331"/>
      <c r="AA13" s="331">
        <v>1</v>
      </c>
      <c r="AB13" s="331"/>
      <c r="AC13" s="360"/>
    </row>
    <row r="14" spans="1:29" ht="15" customHeight="1">
      <c r="A14" s="257" t="s">
        <v>110</v>
      </c>
      <c r="B14" s="330" t="s">
        <v>318</v>
      </c>
      <c r="C14" s="237" t="s">
        <v>325</v>
      </c>
      <c r="D14" s="237"/>
      <c r="E14" s="380" t="s">
        <v>400</v>
      </c>
      <c r="F14" s="381" t="s">
        <v>401</v>
      </c>
      <c r="G14" s="237">
        <v>38</v>
      </c>
      <c r="H14" s="385" t="s">
        <v>323</v>
      </c>
      <c r="I14" s="382" t="s">
        <v>372</v>
      </c>
      <c r="J14" s="383" t="s">
        <v>67</v>
      </c>
      <c r="K14" s="331"/>
      <c r="L14" s="331"/>
      <c r="M14" s="331"/>
      <c r="N14" s="331"/>
      <c r="O14" s="331"/>
      <c r="P14" s="331"/>
      <c r="Q14" s="331"/>
      <c r="R14" s="331"/>
      <c r="S14" s="331"/>
      <c r="T14" s="387">
        <v>1</v>
      </c>
      <c r="U14" s="331"/>
      <c r="V14" s="330"/>
      <c r="W14" s="330"/>
      <c r="X14" s="331"/>
      <c r="Y14" s="331"/>
      <c r="Z14" s="331"/>
      <c r="AA14" s="331">
        <v>1</v>
      </c>
      <c r="AB14" s="331"/>
      <c r="AC14" s="360"/>
    </row>
    <row r="15" spans="1:29" ht="15" customHeight="1">
      <c r="A15" s="257" t="s">
        <v>110</v>
      </c>
      <c r="B15" s="330" t="s">
        <v>318</v>
      </c>
      <c r="C15" s="237" t="s">
        <v>325</v>
      </c>
      <c r="D15" s="237"/>
      <c r="E15" s="380" t="s">
        <v>402</v>
      </c>
      <c r="F15" s="381" t="s">
        <v>403</v>
      </c>
      <c r="G15" s="237">
        <v>28</v>
      </c>
      <c r="H15" s="385" t="s">
        <v>323</v>
      </c>
      <c r="I15" s="388" t="s">
        <v>404</v>
      </c>
      <c r="J15" s="383" t="s">
        <v>67</v>
      </c>
      <c r="K15" s="331"/>
      <c r="L15" s="331"/>
      <c r="M15" s="331"/>
      <c r="N15" s="331">
        <v>1</v>
      </c>
      <c r="O15" s="331"/>
      <c r="P15" s="331"/>
      <c r="Q15" s="331"/>
      <c r="R15" s="331"/>
      <c r="S15" s="331"/>
      <c r="T15" s="387"/>
      <c r="U15" s="331"/>
      <c r="V15" s="330"/>
      <c r="W15" s="330"/>
      <c r="X15" s="331">
        <v>1</v>
      </c>
      <c r="Y15" s="331"/>
      <c r="Z15" s="331"/>
      <c r="AA15" s="331"/>
      <c r="AB15" s="331"/>
      <c r="AC15" s="360"/>
    </row>
    <row r="16" spans="1:29" ht="15" customHeight="1">
      <c r="A16" s="257" t="s">
        <v>110</v>
      </c>
      <c r="B16" s="330" t="s">
        <v>318</v>
      </c>
      <c r="C16" s="237" t="s">
        <v>325</v>
      </c>
      <c r="D16" s="237"/>
      <c r="E16" s="380" t="s">
        <v>572</v>
      </c>
      <c r="F16" s="381" t="s">
        <v>572</v>
      </c>
      <c r="G16" s="237">
        <v>28</v>
      </c>
      <c r="H16" s="385" t="s">
        <v>323</v>
      </c>
      <c r="I16" s="388" t="s">
        <v>404</v>
      </c>
      <c r="J16" s="383" t="s">
        <v>67</v>
      </c>
      <c r="K16" s="331"/>
      <c r="L16" s="331"/>
      <c r="M16" s="331"/>
      <c r="N16" s="331">
        <v>1</v>
      </c>
      <c r="O16" s="331"/>
      <c r="P16" s="331"/>
      <c r="Q16" s="331"/>
      <c r="R16" s="331"/>
      <c r="S16" s="331"/>
      <c r="T16" s="387"/>
      <c r="U16" s="331"/>
      <c r="V16" s="330"/>
      <c r="W16" s="330"/>
      <c r="X16" s="331">
        <v>1</v>
      </c>
      <c r="Y16" s="331"/>
      <c r="Z16" s="331"/>
      <c r="AA16" s="331"/>
      <c r="AB16" s="331"/>
      <c r="AC16" s="360"/>
    </row>
    <row r="17" spans="1:29" ht="15" customHeight="1">
      <c r="A17" s="257" t="s">
        <v>110</v>
      </c>
      <c r="B17" s="330" t="s">
        <v>318</v>
      </c>
      <c r="C17" s="237" t="s">
        <v>325</v>
      </c>
      <c r="D17" s="237"/>
      <c r="E17" s="380" t="s">
        <v>400</v>
      </c>
      <c r="F17" s="381" t="s">
        <v>373</v>
      </c>
      <c r="G17" s="237">
        <v>20</v>
      </c>
      <c r="H17" s="385" t="s">
        <v>323</v>
      </c>
      <c r="I17" s="388" t="s">
        <v>404</v>
      </c>
      <c r="J17" s="383" t="s">
        <v>67</v>
      </c>
      <c r="K17" s="331"/>
      <c r="L17" s="331"/>
      <c r="M17" s="331"/>
      <c r="N17" s="331">
        <v>2</v>
      </c>
      <c r="O17" s="331"/>
      <c r="P17" s="331"/>
      <c r="Q17" s="331"/>
      <c r="R17" s="331"/>
      <c r="S17" s="331"/>
      <c r="T17" s="331"/>
      <c r="U17" s="331"/>
      <c r="V17" s="330"/>
      <c r="W17" s="330"/>
      <c r="X17" s="331">
        <v>1</v>
      </c>
      <c r="Y17" s="331"/>
      <c r="Z17" s="331"/>
      <c r="AA17" s="331"/>
      <c r="AB17" s="331"/>
      <c r="AC17" s="360"/>
    </row>
    <row r="18" spans="1:29" ht="15" customHeight="1">
      <c r="A18" s="257" t="s">
        <v>110</v>
      </c>
      <c r="B18" s="330" t="s">
        <v>318</v>
      </c>
      <c r="C18" s="237" t="s">
        <v>325</v>
      </c>
      <c r="D18" s="237"/>
      <c r="E18" s="380" t="s">
        <v>378</v>
      </c>
      <c r="F18" s="381" t="s">
        <v>378</v>
      </c>
      <c r="G18" s="237">
        <v>16</v>
      </c>
      <c r="H18" s="385" t="s">
        <v>323</v>
      </c>
      <c r="I18" s="388" t="s">
        <v>404</v>
      </c>
      <c r="J18" s="383" t="s">
        <v>67</v>
      </c>
      <c r="K18" s="331"/>
      <c r="L18" s="331"/>
      <c r="M18" s="331"/>
      <c r="N18" s="331">
        <v>1</v>
      </c>
      <c r="O18" s="331"/>
      <c r="P18" s="331"/>
      <c r="Q18" s="331"/>
      <c r="R18" s="331"/>
      <c r="S18" s="331"/>
      <c r="T18" s="331"/>
      <c r="U18" s="331"/>
      <c r="V18" s="330"/>
      <c r="W18" s="330"/>
      <c r="X18" s="331">
        <v>1</v>
      </c>
      <c r="Y18" s="331"/>
      <c r="Z18" s="331"/>
      <c r="AA18" s="331"/>
      <c r="AB18" s="331"/>
      <c r="AC18" s="360"/>
    </row>
    <row r="19" spans="1:29" ht="15" customHeight="1">
      <c r="A19" s="257" t="s">
        <v>110</v>
      </c>
      <c r="B19" s="330" t="s">
        <v>318</v>
      </c>
      <c r="C19" s="237" t="s">
        <v>325</v>
      </c>
      <c r="D19" s="237"/>
      <c r="E19" s="380" t="s">
        <v>370</v>
      </c>
      <c r="F19" s="381" t="s">
        <v>405</v>
      </c>
      <c r="G19" s="237">
        <v>15</v>
      </c>
      <c r="H19" s="385" t="s">
        <v>323</v>
      </c>
      <c r="I19" s="388" t="s">
        <v>324</v>
      </c>
      <c r="J19" s="383" t="s">
        <v>67</v>
      </c>
      <c r="K19" s="331"/>
      <c r="L19" s="331"/>
      <c r="M19" s="331"/>
      <c r="N19" s="389">
        <v>2</v>
      </c>
      <c r="O19" s="331"/>
      <c r="P19" s="331"/>
      <c r="Q19" s="331"/>
      <c r="R19" s="331"/>
      <c r="S19" s="331"/>
      <c r="T19" s="331"/>
      <c r="U19" s="331"/>
      <c r="V19" s="330"/>
      <c r="W19" s="330"/>
      <c r="X19" s="331"/>
      <c r="Y19" s="331"/>
      <c r="Z19" s="331"/>
      <c r="AA19" s="331"/>
      <c r="AB19" s="331">
        <v>1</v>
      </c>
      <c r="AC19" s="360"/>
    </row>
    <row r="20" spans="1:29" ht="15" customHeight="1">
      <c r="A20" s="257" t="s">
        <v>110</v>
      </c>
      <c r="B20" s="330" t="s">
        <v>318</v>
      </c>
      <c r="C20" s="237" t="s">
        <v>325</v>
      </c>
      <c r="D20" s="237"/>
      <c r="E20" s="380" t="s">
        <v>406</v>
      </c>
      <c r="F20" s="381" t="s">
        <v>406</v>
      </c>
      <c r="G20" s="237">
        <v>56</v>
      </c>
      <c r="H20" s="385" t="s">
        <v>323</v>
      </c>
      <c r="I20" s="388" t="s">
        <v>324</v>
      </c>
      <c r="J20" s="383" t="s">
        <v>67</v>
      </c>
      <c r="K20" s="331"/>
      <c r="L20" s="331"/>
      <c r="M20" s="331"/>
      <c r="N20" s="389">
        <v>1</v>
      </c>
      <c r="O20" s="331"/>
      <c r="P20" s="331"/>
      <c r="Q20" s="331"/>
      <c r="R20" s="331"/>
      <c r="S20" s="331"/>
      <c r="T20" s="331"/>
      <c r="U20" s="331"/>
      <c r="V20" s="330"/>
      <c r="W20" s="330"/>
      <c r="X20" s="331">
        <v>1</v>
      </c>
      <c r="Y20" s="331"/>
      <c r="Z20" s="331"/>
      <c r="AA20" s="331"/>
      <c r="AB20" s="331"/>
      <c r="AC20" s="360"/>
    </row>
    <row r="21" spans="1:29" ht="15" customHeight="1">
      <c r="A21" s="257" t="s">
        <v>110</v>
      </c>
      <c r="B21" s="330" t="s">
        <v>318</v>
      </c>
      <c r="C21" s="237" t="s">
        <v>325</v>
      </c>
      <c r="D21" s="237"/>
      <c r="E21" s="380" t="s">
        <v>399</v>
      </c>
      <c r="F21" s="381" t="s">
        <v>399</v>
      </c>
      <c r="G21" s="237">
        <v>119</v>
      </c>
      <c r="H21" s="385" t="s">
        <v>323</v>
      </c>
      <c r="I21" s="388" t="s">
        <v>324</v>
      </c>
      <c r="J21" s="383" t="s">
        <v>67</v>
      </c>
      <c r="K21" s="331"/>
      <c r="L21" s="331"/>
      <c r="M21" s="331"/>
      <c r="N21" s="389">
        <v>5</v>
      </c>
      <c r="O21" s="331"/>
      <c r="P21" s="331"/>
      <c r="Q21" s="331"/>
      <c r="R21" s="331"/>
      <c r="S21" s="331"/>
      <c r="T21" s="331"/>
      <c r="U21" s="331"/>
      <c r="V21" s="330"/>
      <c r="W21" s="330"/>
      <c r="X21" s="331"/>
      <c r="Y21" s="331"/>
      <c r="Z21" s="331"/>
      <c r="AA21" s="331"/>
      <c r="AB21" s="331">
        <v>1</v>
      </c>
      <c r="AC21" s="360"/>
    </row>
    <row r="22" spans="1:29" ht="15" customHeight="1">
      <c r="A22" s="257" t="s">
        <v>110</v>
      </c>
      <c r="B22" s="330" t="s">
        <v>318</v>
      </c>
      <c r="C22" s="237" t="s">
        <v>325</v>
      </c>
      <c r="D22" s="237"/>
      <c r="E22" s="380" t="s">
        <v>407</v>
      </c>
      <c r="F22" s="381" t="s">
        <v>408</v>
      </c>
      <c r="G22" s="237">
        <v>12</v>
      </c>
      <c r="H22" s="385" t="s">
        <v>323</v>
      </c>
      <c r="I22" s="388" t="s">
        <v>324</v>
      </c>
      <c r="J22" s="383" t="s">
        <v>67</v>
      </c>
      <c r="K22" s="331"/>
      <c r="L22" s="331"/>
      <c r="M22" s="331"/>
      <c r="N22" s="389">
        <v>2</v>
      </c>
      <c r="O22" s="331"/>
      <c r="P22" s="331"/>
      <c r="Q22" s="331"/>
      <c r="R22" s="331"/>
      <c r="S22" s="331"/>
      <c r="T22" s="331"/>
      <c r="U22" s="331"/>
      <c r="V22" s="330"/>
      <c r="W22" s="330"/>
      <c r="X22" s="331">
        <v>1</v>
      </c>
      <c r="Y22" s="331"/>
      <c r="Z22" s="331"/>
      <c r="AA22" s="331"/>
      <c r="AB22" s="331"/>
      <c r="AC22" s="360"/>
    </row>
    <row r="23" spans="1:29" ht="15" customHeight="1">
      <c r="A23" s="257" t="s">
        <v>110</v>
      </c>
      <c r="B23" s="330" t="s">
        <v>318</v>
      </c>
      <c r="C23" s="237" t="s">
        <v>325</v>
      </c>
      <c r="D23" s="237"/>
      <c r="E23" s="380" t="s">
        <v>409</v>
      </c>
      <c r="F23" s="381" t="s">
        <v>409</v>
      </c>
      <c r="G23" s="237">
        <v>777</v>
      </c>
      <c r="H23" s="385" t="s">
        <v>323</v>
      </c>
      <c r="I23" s="388" t="s">
        <v>410</v>
      </c>
      <c r="J23" s="383" t="s">
        <v>411</v>
      </c>
      <c r="K23" s="331"/>
      <c r="L23" s="331"/>
      <c r="M23" s="331"/>
      <c r="N23" s="389"/>
      <c r="O23" s="331"/>
      <c r="P23" s="331">
        <v>3500</v>
      </c>
      <c r="Q23" s="331"/>
      <c r="R23" s="331"/>
      <c r="S23" s="331"/>
      <c r="T23" s="331"/>
      <c r="U23" s="331"/>
      <c r="V23" s="330"/>
      <c r="W23" s="330"/>
      <c r="X23" s="331">
        <v>1</v>
      </c>
      <c r="Y23" s="331"/>
      <c r="Z23" s="331"/>
      <c r="AA23" s="331"/>
      <c r="AB23" s="331"/>
      <c r="AC23" s="360"/>
    </row>
    <row r="24" spans="1:29" ht="15" customHeight="1">
      <c r="A24" s="257" t="s">
        <v>110</v>
      </c>
      <c r="B24" s="330" t="s">
        <v>318</v>
      </c>
      <c r="C24" s="237" t="s">
        <v>325</v>
      </c>
      <c r="D24" s="237"/>
      <c r="E24" s="380" t="s">
        <v>412</v>
      </c>
      <c r="F24" s="381" t="s">
        <v>570</v>
      </c>
      <c r="G24" s="237">
        <v>1505</v>
      </c>
      <c r="H24" s="375" t="s">
        <v>323</v>
      </c>
      <c r="I24" s="388" t="s">
        <v>410</v>
      </c>
      <c r="J24" s="375" t="s">
        <v>411</v>
      </c>
      <c r="K24" s="331"/>
      <c r="L24" s="331"/>
      <c r="M24" s="331"/>
      <c r="N24" s="390"/>
      <c r="O24" s="331"/>
      <c r="P24" s="331">
        <v>2000</v>
      </c>
      <c r="Q24" s="331"/>
      <c r="R24" s="331"/>
      <c r="S24" s="331"/>
      <c r="T24" s="331"/>
      <c r="U24" s="331"/>
      <c r="V24" s="330"/>
      <c r="W24" s="330"/>
      <c r="X24" s="331">
        <v>1</v>
      </c>
      <c r="Y24" s="331"/>
      <c r="Z24" s="331"/>
      <c r="AA24" s="331"/>
      <c r="AB24" s="331"/>
      <c r="AC24" s="360"/>
    </row>
    <row r="25" spans="1:29" ht="30" customHeight="1">
      <c r="A25" s="391" t="s">
        <v>110</v>
      </c>
      <c r="B25" s="330" t="s">
        <v>318</v>
      </c>
      <c r="C25" s="260" t="s">
        <v>346</v>
      </c>
      <c r="D25" s="330"/>
      <c r="E25" s="392" t="s">
        <v>414</v>
      </c>
      <c r="F25" s="392" t="s">
        <v>414</v>
      </c>
      <c r="G25" s="260">
        <v>197</v>
      </c>
      <c r="H25" s="393" t="s">
        <v>322</v>
      </c>
      <c r="I25" s="393" t="s">
        <v>395</v>
      </c>
      <c r="J25" s="393" t="s">
        <v>67</v>
      </c>
      <c r="K25" s="331"/>
      <c r="L25" s="331"/>
      <c r="M25" s="331"/>
      <c r="N25" s="394"/>
      <c r="O25" s="331"/>
      <c r="P25" s="331"/>
      <c r="Q25" s="331">
        <v>4.5</v>
      </c>
      <c r="R25" s="331"/>
      <c r="S25" s="331"/>
      <c r="T25" s="331"/>
      <c r="U25" s="331"/>
      <c r="V25" s="330"/>
      <c r="W25" s="330"/>
      <c r="X25" s="395"/>
      <c r="Y25" s="331">
        <v>1</v>
      </c>
      <c r="Z25" s="331"/>
      <c r="AA25" s="331"/>
      <c r="AB25" s="331"/>
      <c r="AC25" s="360"/>
    </row>
    <row r="26" spans="1:29" ht="30" customHeight="1">
      <c r="A26" s="391" t="s">
        <v>110</v>
      </c>
      <c r="B26" s="330" t="s">
        <v>318</v>
      </c>
      <c r="C26" s="260" t="s">
        <v>346</v>
      </c>
      <c r="D26" s="330"/>
      <c r="E26" s="392" t="s">
        <v>415</v>
      </c>
      <c r="F26" s="392" t="s">
        <v>415</v>
      </c>
      <c r="G26" s="260">
        <v>102</v>
      </c>
      <c r="H26" s="393" t="s">
        <v>65</v>
      </c>
      <c r="I26" s="393" t="s">
        <v>351</v>
      </c>
      <c r="J26" s="393" t="s">
        <v>67</v>
      </c>
      <c r="K26" s="331"/>
      <c r="L26" s="331"/>
      <c r="M26" s="331"/>
      <c r="N26" s="394"/>
      <c r="O26" s="331"/>
      <c r="P26" s="331"/>
      <c r="Q26" s="331"/>
      <c r="R26" s="331"/>
      <c r="S26" s="331"/>
      <c r="T26" s="331"/>
      <c r="U26" s="331"/>
      <c r="V26" s="330"/>
      <c r="W26" s="330"/>
      <c r="X26" s="395"/>
      <c r="Y26" s="331"/>
      <c r="Z26" s="331"/>
      <c r="AA26" s="331"/>
      <c r="AB26" s="331">
        <v>1</v>
      </c>
      <c r="AC26" s="360" t="s">
        <v>417</v>
      </c>
    </row>
    <row r="27" spans="1:29" ht="30" customHeight="1">
      <c r="A27" s="391" t="s">
        <v>110</v>
      </c>
      <c r="B27" s="330" t="s">
        <v>318</v>
      </c>
      <c r="C27" s="260" t="s">
        <v>346</v>
      </c>
      <c r="D27" s="330"/>
      <c r="E27" s="392" t="s">
        <v>416</v>
      </c>
      <c r="F27" s="392" t="s">
        <v>416</v>
      </c>
      <c r="G27" s="260">
        <v>62</v>
      </c>
      <c r="H27" s="393" t="s">
        <v>65</v>
      </c>
      <c r="I27" s="393" t="s">
        <v>347</v>
      </c>
      <c r="J27" s="393" t="s">
        <v>67</v>
      </c>
      <c r="K27" s="331"/>
      <c r="L27" s="331"/>
      <c r="M27" s="331"/>
      <c r="N27" s="394">
        <v>3.5</v>
      </c>
      <c r="O27" s="331"/>
      <c r="P27" s="331"/>
      <c r="Q27" s="331"/>
      <c r="R27" s="331"/>
      <c r="S27" s="331"/>
      <c r="T27" s="331"/>
      <c r="U27" s="331"/>
      <c r="V27" s="330"/>
      <c r="W27" s="330"/>
      <c r="X27" s="395"/>
      <c r="Y27" s="331">
        <v>1</v>
      </c>
      <c r="Z27" s="331"/>
      <c r="AA27" s="331"/>
      <c r="AB27" s="331"/>
      <c r="AC27" s="360"/>
    </row>
    <row r="28" spans="1:29" ht="15" customHeight="1">
      <c r="A28" s="257" t="s">
        <v>110</v>
      </c>
      <c r="B28" s="330" t="s">
        <v>318</v>
      </c>
      <c r="C28" s="260" t="s">
        <v>326</v>
      </c>
      <c r="D28" s="330"/>
      <c r="E28" s="392" t="s">
        <v>418</v>
      </c>
      <c r="F28" s="392" t="s">
        <v>418</v>
      </c>
      <c r="G28" s="260">
        <v>42</v>
      </c>
      <c r="H28" s="396" t="s">
        <v>322</v>
      </c>
      <c r="I28" s="388" t="s">
        <v>380</v>
      </c>
      <c r="J28" s="393" t="s">
        <v>411</v>
      </c>
      <c r="K28" s="331"/>
      <c r="L28" s="331"/>
      <c r="M28" s="331"/>
      <c r="N28" s="394"/>
      <c r="O28" s="331"/>
      <c r="P28" s="331">
        <v>1000</v>
      </c>
      <c r="Q28" s="331"/>
      <c r="R28" s="331"/>
      <c r="S28" s="331"/>
      <c r="T28" s="331"/>
      <c r="U28" s="331"/>
      <c r="V28" s="330"/>
      <c r="W28" s="330"/>
      <c r="X28" s="331">
        <v>1</v>
      </c>
      <c r="Y28" s="331"/>
      <c r="Z28" s="331"/>
      <c r="AA28" s="331"/>
      <c r="AB28" s="331"/>
      <c r="AC28" s="360"/>
    </row>
    <row r="29" spans="1:29" ht="31.5" customHeight="1">
      <c r="A29" s="257" t="s">
        <v>110</v>
      </c>
      <c r="B29" s="330" t="s">
        <v>318</v>
      </c>
      <c r="C29" s="260" t="s">
        <v>326</v>
      </c>
      <c r="D29" s="330"/>
      <c r="E29" s="392" t="s">
        <v>327</v>
      </c>
      <c r="F29" s="392" t="s">
        <v>327</v>
      </c>
      <c r="G29" s="426"/>
      <c r="H29" s="396" t="s">
        <v>323</v>
      </c>
      <c r="I29" s="396" t="s">
        <v>574</v>
      </c>
      <c r="J29" s="393" t="s">
        <v>67</v>
      </c>
      <c r="K29" s="331"/>
      <c r="L29" s="331"/>
      <c r="M29" s="331"/>
      <c r="N29" s="394"/>
      <c r="O29" s="331"/>
      <c r="P29" s="331"/>
      <c r="Q29" s="331"/>
      <c r="R29" s="331"/>
      <c r="S29" s="331"/>
      <c r="T29" s="331"/>
      <c r="U29" s="331"/>
      <c r="V29" s="330"/>
      <c r="W29" s="330"/>
      <c r="X29" s="331"/>
      <c r="Y29" s="331"/>
      <c r="Z29" s="331"/>
      <c r="AA29" s="331">
        <v>1</v>
      </c>
      <c r="AB29" s="331"/>
      <c r="AC29" s="360" t="s">
        <v>424</v>
      </c>
    </row>
    <row r="30" spans="1:29" ht="15" customHeight="1">
      <c r="A30" s="257" t="s">
        <v>110</v>
      </c>
      <c r="B30" s="330" t="s">
        <v>318</v>
      </c>
      <c r="C30" s="260" t="s">
        <v>326</v>
      </c>
      <c r="D30" s="330"/>
      <c r="E30" s="392" t="s">
        <v>419</v>
      </c>
      <c r="F30" s="392" t="s">
        <v>321</v>
      </c>
      <c r="G30" s="260">
        <v>25</v>
      </c>
      <c r="H30" s="396" t="s">
        <v>322</v>
      </c>
      <c r="I30" s="388" t="s">
        <v>87</v>
      </c>
      <c r="J30" s="393" t="s">
        <v>411</v>
      </c>
      <c r="K30" s="331"/>
      <c r="L30" s="331"/>
      <c r="M30" s="331"/>
      <c r="N30" s="394"/>
      <c r="O30" s="331">
        <v>125</v>
      </c>
      <c r="P30" s="331"/>
      <c r="Q30" s="331"/>
      <c r="R30" s="331"/>
      <c r="S30" s="331"/>
      <c r="T30" s="331"/>
      <c r="U30" s="331"/>
      <c r="V30" s="330"/>
      <c r="W30" s="330"/>
      <c r="X30" s="331">
        <v>1</v>
      </c>
      <c r="Y30" s="331"/>
      <c r="Z30" s="331"/>
      <c r="AA30" s="331"/>
      <c r="AB30" s="331"/>
      <c r="AC30" s="360"/>
    </row>
    <row r="31" spans="1:29" ht="15" customHeight="1">
      <c r="A31" s="257" t="s">
        <v>110</v>
      </c>
      <c r="B31" s="330" t="s">
        <v>318</v>
      </c>
      <c r="C31" s="260" t="s">
        <v>326</v>
      </c>
      <c r="D31" s="330"/>
      <c r="E31" s="392" t="s">
        <v>420</v>
      </c>
      <c r="F31" s="392" t="s">
        <v>321</v>
      </c>
      <c r="G31" s="260">
        <v>29</v>
      </c>
      <c r="H31" s="396" t="s">
        <v>322</v>
      </c>
      <c r="I31" s="388" t="s">
        <v>87</v>
      </c>
      <c r="J31" s="393" t="s">
        <v>411</v>
      </c>
      <c r="K31" s="331"/>
      <c r="L31" s="331"/>
      <c r="M31" s="331"/>
      <c r="N31" s="394"/>
      <c r="O31" s="397">
        <v>250</v>
      </c>
      <c r="P31" s="331"/>
      <c r="Q31" s="331"/>
      <c r="R31" s="331"/>
      <c r="S31" s="331"/>
      <c r="T31" s="331"/>
      <c r="U31" s="331"/>
      <c r="V31" s="330"/>
      <c r="W31" s="330"/>
      <c r="X31" s="331">
        <v>1</v>
      </c>
      <c r="Y31" s="331"/>
      <c r="Z31" s="331"/>
      <c r="AA31" s="331"/>
      <c r="AB31" s="331"/>
      <c r="AC31" s="360"/>
    </row>
    <row r="32" spans="1:29" ht="15" customHeight="1">
      <c r="A32" s="257" t="s">
        <v>110</v>
      </c>
      <c r="B32" s="330" t="s">
        <v>318</v>
      </c>
      <c r="C32" s="260" t="s">
        <v>326</v>
      </c>
      <c r="D32" s="330"/>
      <c r="E32" s="392" t="s">
        <v>575</v>
      </c>
      <c r="F32" s="392" t="s">
        <v>421</v>
      </c>
      <c r="G32" s="260">
        <v>0</v>
      </c>
      <c r="H32" s="396" t="s">
        <v>323</v>
      </c>
      <c r="I32" s="388" t="s">
        <v>352</v>
      </c>
      <c r="J32" s="393" t="s">
        <v>67</v>
      </c>
      <c r="K32" s="331"/>
      <c r="L32" s="331"/>
      <c r="M32" s="331"/>
      <c r="N32" s="394"/>
      <c r="O32" s="331"/>
      <c r="P32" s="331"/>
      <c r="Q32" s="331"/>
      <c r="R32" s="331"/>
      <c r="S32" s="331">
        <v>12</v>
      </c>
      <c r="T32" s="331"/>
      <c r="U32" s="331"/>
      <c r="V32" s="330"/>
      <c r="W32" s="330"/>
      <c r="X32" s="331"/>
      <c r="Y32" s="331"/>
      <c r="Z32" s="331"/>
      <c r="AA32" s="331"/>
      <c r="AB32" s="331">
        <v>1</v>
      </c>
      <c r="AC32" s="360"/>
    </row>
    <row r="33" spans="1:29" ht="15" customHeight="1">
      <c r="A33" s="257" t="s">
        <v>110</v>
      </c>
      <c r="B33" s="330" t="s">
        <v>318</v>
      </c>
      <c r="C33" s="260" t="s">
        <v>326</v>
      </c>
      <c r="D33" s="330"/>
      <c r="E33" s="392" t="s">
        <v>422</v>
      </c>
      <c r="F33" s="392" t="s">
        <v>321</v>
      </c>
      <c r="G33" s="260">
        <v>34</v>
      </c>
      <c r="H33" s="396" t="s">
        <v>323</v>
      </c>
      <c r="I33" s="388" t="s">
        <v>85</v>
      </c>
      <c r="J33" s="393" t="s">
        <v>67</v>
      </c>
      <c r="K33" s="331"/>
      <c r="L33" s="331"/>
      <c r="M33" s="331">
        <v>1</v>
      </c>
      <c r="N33" s="394"/>
      <c r="O33" s="331"/>
      <c r="P33" s="331"/>
      <c r="Q33" s="331"/>
      <c r="R33" s="331"/>
      <c r="S33" s="331"/>
      <c r="T33" s="331"/>
      <c r="U33" s="331"/>
      <c r="V33" s="330"/>
      <c r="W33" s="330"/>
      <c r="X33" s="331"/>
      <c r="Y33" s="331"/>
      <c r="Z33" s="331"/>
      <c r="AA33" s="331"/>
      <c r="AB33" s="331">
        <v>1</v>
      </c>
      <c r="AC33" s="360"/>
    </row>
    <row r="34" spans="1:29" ht="15" customHeight="1">
      <c r="A34" s="257" t="s">
        <v>110</v>
      </c>
      <c r="B34" s="330" t="s">
        <v>318</v>
      </c>
      <c r="C34" s="260" t="s">
        <v>326</v>
      </c>
      <c r="D34" s="330"/>
      <c r="E34" s="398" t="s">
        <v>423</v>
      </c>
      <c r="F34" s="398" t="s">
        <v>423</v>
      </c>
      <c r="G34" s="260">
        <v>86</v>
      </c>
      <c r="H34" s="396" t="s">
        <v>322</v>
      </c>
      <c r="I34" s="388" t="s">
        <v>90</v>
      </c>
      <c r="J34" s="393" t="s">
        <v>67</v>
      </c>
      <c r="K34" s="331"/>
      <c r="L34" s="331"/>
      <c r="M34" s="331"/>
      <c r="N34" s="394"/>
      <c r="O34" s="331"/>
      <c r="P34" s="331"/>
      <c r="Q34" s="331"/>
      <c r="R34" s="331">
        <v>2</v>
      </c>
      <c r="S34" s="331"/>
      <c r="T34" s="331"/>
      <c r="U34" s="331"/>
      <c r="V34" s="330"/>
      <c r="W34" s="330"/>
      <c r="X34" s="331"/>
      <c r="Y34" s="331"/>
      <c r="Z34" s="331"/>
      <c r="AA34" s="331">
        <v>1</v>
      </c>
      <c r="AB34" s="331"/>
      <c r="AC34" s="360"/>
    </row>
    <row r="35" spans="1:29" ht="15" customHeight="1">
      <c r="A35" s="257" t="s">
        <v>110</v>
      </c>
      <c r="B35" s="330" t="s">
        <v>318</v>
      </c>
      <c r="C35" s="260" t="s">
        <v>326</v>
      </c>
      <c r="D35" s="330"/>
      <c r="E35" s="392" t="s">
        <v>327</v>
      </c>
      <c r="F35" s="398" t="s">
        <v>327</v>
      </c>
      <c r="G35" s="426"/>
      <c r="H35" s="393" t="s">
        <v>323</v>
      </c>
      <c r="I35" s="388" t="s">
        <v>324</v>
      </c>
      <c r="J35" s="393" t="s">
        <v>67</v>
      </c>
      <c r="K35" s="331"/>
      <c r="L35" s="331"/>
      <c r="M35" s="331"/>
      <c r="N35" s="394">
        <v>10</v>
      </c>
      <c r="O35" s="331"/>
      <c r="P35" s="331"/>
      <c r="Q35" s="331"/>
      <c r="R35" s="331"/>
      <c r="S35" s="331"/>
      <c r="T35" s="331"/>
      <c r="U35" s="331"/>
      <c r="V35" s="330"/>
      <c r="W35" s="330"/>
      <c r="X35" s="331"/>
      <c r="Y35" s="331"/>
      <c r="Z35" s="331">
        <v>1</v>
      </c>
      <c r="AA35" s="331"/>
      <c r="AB35" s="331"/>
      <c r="AC35" s="360"/>
    </row>
    <row r="36" spans="1:29" ht="15" customHeight="1">
      <c r="A36" s="257" t="s">
        <v>110</v>
      </c>
      <c r="B36" s="330" t="s">
        <v>318</v>
      </c>
      <c r="C36" s="260" t="s">
        <v>350</v>
      </c>
      <c r="D36" s="330"/>
      <c r="E36" s="392" t="s">
        <v>576</v>
      </c>
      <c r="F36" s="392" t="s">
        <v>576</v>
      </c>
      <c r="G36" s="260">
        <v>88</v>
      </c>
      <c r="H36" s="388" t="s">
        <v>322</v>
      </c>
      <c r="I36" s="388" t="s">
        <v>347</v>
      </c>
      <c r="J36" s="393" t="s">
        <v>67</v>
      </c>
      <c r="K36" s="331"/>
      <c r="L36" s="331"/>
      <c r="M36" s="331"/>
      <c r="N36" s="394">
        <v>6</v>
      </c>
      <c r="O36" s="331"/>
      <c r="P36" s="331"/>
      <c r="Q36" s="331"/>
      <c r="R36" s="331"/>
      <c r="S36" s="331"/>
      <c r="T36" s="331"/>
      <c r="U36" s="331"/>
      <c r="V36" s="330"/>
      <c r="W36" s="330"/>
      <c r="X36" s="331"/>
      <c r="Y36" s="331"/>
      <c r="Z36" s="331"/>
      <c r="AA36" s="331"/>
      <c r="AB36" s="331">
        <v>1</v>
      </c>
      <c r="AC36" s="360"/>
    </row>
    <row r="37" spans="1:29" ht="15" customHeight="1">
      <c r="A37" s="257" t="s">
        <v>110</v>
      </c>
      <c r="B37" s="330" t="s">
        <v>318</v>
      </c>
      <c r="C37" s="260" t="s">
        <v>350</v>
      </c>
      <c r="D37" s="330"/>
      <c r="E37" s="392" t="s">
        <v>425</v>
      </c>
      <c r="F37" s="392" t="s">
        <v>426</v>
      </c>
      <c r="G37" s="260">
        <v>191</v>
      </c>
      <c r="H37" s="388" t="s">
        <v>322</v>
      </c>
      <c r="I37" s="388" t="s">
        <v>347</v>
      </c>
      <c r="J37" s="393" t="s">
        <v>67</v>
      </c>
      <c r="K37" s="331"/>
      <c r="L37" s="331"/>
      <c r="M37" s="331"/>
      <c r="N37" s="394">
        <v>4</v>
      </c>
      <c r="O37" s="331"/>
      <c r="P37" s="331"/>
      <c r="Q37" s="331"/>
      <c r="R37" s="331"/>
      <c r="S37" s="331"/>
      <c r="T37" s="331"/>
      <c r="U37" s="331"/>
      <c r="V37" s="330"/>
      <c r="W37" s="330"/>
      <c r="X37" s="331"/>
      <c r="Y37" s="331">
        <v>1</v>
      </c>
      <c r="Z37" s="331"/>
      <c r="AA37" s="331"/>
      <c r="AB37" s="331"/>
      <c r="AC37" s="360"/>
    </row>
    <row r="38" spans="1:29" s="242" customFormat="1" ht="15" customHeight="1">
      <c r="A38" s="257" t="s">
        <v>110</v>
      </c>
      <c r="B38" s="330" t="s">
        <v>318</v>
      </c>
      <c r="C38" s="260" t="s">
        <v>350</v>
      </c>
      <c r="D38" s="330"/>
      <c r="E38" s="392" t="s">
        <v>353</v>
      </c>
      <c r="F38" s="392" t="s">
        <v>353</v>
      </c>
      <c r="G38" s="399">
        <v>248</v>
      </c>
      <c r="H38" s="388" t="s">
        <v>322</v>
      </c>
      <c r="I38" s="388" t="s">
        <v>347</v>
      </c>
      <c r="J38" s="393" t="s">
        <v>67</v>
      </c>
      <c r="K38" s="331"/>
      <c r="L38" s="331"/>
      <c r="M38" s="331"/>
      <c r="N38" s="331">
        <v>2.5</v>
      </c>
      <c r="O38" s="331"/>
      <c r="P38" s="331"/>
      <c r="Q38" s="394"/>
      <c r="R38" s="331"/>
      <c r="S38" s="331"/>
      <c r="T38" s="331"/>
      <c r="U38" s="331"/>
      <c r="V38" s="330"/>
      <c r="W38" s="400"/>
      <c r="X38" s="331">
        <v>1</v>
      </c>
      <c r="Y38" s="331"/>
      <c r="Z38" s="331"/>
      <c r="AA38" s="331"/>
      <c r="AB38" s="331"/>
      <c r="AC38" s="361"/>
    </row>
    <row r="39" spans="1:29" s="242" customFormat="1" ht="15" customHeight="1">
      <c r="A39" s="257" t="s">
        <v>110</v>
      </c>
      <c r="B39" s="330" t="s">
        <v>318</v>
      </c>
      <c r="C39" s="260" t="s">
        <v>350</v>
      </c>
      <c r="D39" s="330"/>
      <c r="E39" s="392" t="s">
        <v>427</v>
      </c>
      <c r="F39" s="392" t="s">
        <v>428</v>
      </c>
      <c r="G39" s="399">
        <v>89</v>
      </c>
      <c r="H39" s="388" t="s">
        <v>323</v>
      </c>
      <c r="I39" s="388" t="s">
        <v>410</v>
      </c>
      <c r="J39" s="393" t="s">
        <v>411</v>
      </c>
      <c r="K39" s="331"/>
      <c r="L39" s="331"/>
      <c r="M39" s="331"/>
      <c r="N39" s="331"/>
      <c r="O39" s="331"/>
      <c r="P39" s="331">
        <v>1800</v>
      </c>
      <c r="Q39" s="331"/>
      <c r="R39" s="331"/>
      <c r="S39" s="331"/>
      <c r="T39" s="331"/>
      <c r="U39" s="331"/>
      <c r="V39" s="330"/>
      <c r="W39" s="330"/>
      <c r="X39" s="331"/>
      <c r="Y39" s="331"/>
      <c r="Z39" s="331">
        <v>1</v>
      </c>
      <c r="AA39" s="331"/>
      <c r="AB39" s="331"/>
      <c r="AC39" s="361"/>
    </row>
    <row r="40" spans="1:29" s="242" customFormat="1" ht="15" customHeight="1">
      <c r="A40" s="257" t="s">
        <v>110</v>
      </c>
      <c r="B40" s="330" t="s">
        <v>318</v>
      </c>
      <c r="C40" s="260" t="s">
        <v>350</v>
      </c>
      <c r="D40" s="330"/>
      <c r="E40" s="392" t="s">
        <v>355</v>
      </c>
      <c r="F40" s="392" t="s">
        <v>355</v>
      </c>
      <c r="G40" s="399">
        <v>39</v>
      </c>
      <c r="H40" s="388" t="s">
        <v>323</v>
      </c>
      <c r="I40" s="388" t="s">
        <v>324</v>
      </c>
      <c r="J40" s="393" t="s">
        <v>67</v>
      </c>
      <c r="K40" s="331"/>
      <c r="L40" s="331"/>
      <c r="M40" s="331"/>
      <c r="N40" s="331">
        <v>3.5</v>
      </c>
      <c r="O40" s="331"/>
      <c r="P40" s="331"/>
      <c r="Q40" s="331"/>
      <c r="R40" s="331"/>
      <c r="S40" s="331"/>
      <c r="T40" s="331"/>
      <c r="U40" s="331"/>
      <c r="V40" s="330"/>
      <c r="W40" s="330"/>
      <c r="X40" s="331">
        <v>1</v>
      </c>
      <c r="Y40" s="331"/>
      <c r="Z40" s="331"/>
      <c r="AA40" s="331"/>
      <c r="AB40" s="331"/>
      <c r="AC40" s="361"/>
    </row>
    <row r="41" spans="1:29" s="242" customFormat="1" ht="15" customHeight="1">
      <c r="A41" s="257" t="s">
        <v>110</v>
      </c>
      <c r="B41" s="330" t="s">
        <v>318</v>
      </c>
      <c r="C41" s="260" t="s">
        <v>350</v>
      </c>
      <c r="D41" s="330"/>
      <c r="E41" s="392" t="s">
        <v>429</v>
      </c>
      <c r="F41" s="392" t="s">
        <v>430</v>
      </c>
      <c r="G41" s="399">
        <v>70</v>
      </c>
      <c r="H41" s="388" t="s">
        <v>322</v>
      </c>
      <c r="I41" s="388" t="s">
        <v>89</v>
      </c>
      <c r="J41" s="393" t="s">
        <v>67</v>
      </c>
      <c r="K41" s="331"/>
      <c r="L41" s="331"/>
      <c r="M41" s="331"/>
      <c r="N41" s="331"/>
      <c r="O41" s="331"/>
      <c r="P41" s="331"/>
      <c r="Q41" s="331">
        <v>4.5</v>
      </c>
      <c r="R41" s="331"/>
      <c r="S41" s="331"/>
      <c r="T41" s="331"/>
      <c r="U41" s="331"/>
      <c r="V41" s="330"/>
      <c r="W41" s="330"/>
      <c r="X41" s="331"/>
      <c r="Y41" s="331"/>
      <c r="Z41" s="331">
        <v>1</v>
      </c>
      <c r="AA41" s="331"/>
      <c r="AB41" s="331"/>
      <c r="AC41" s="361"/>
    </row>
    <row r="42" spans="1:29" s="242" customFormat="1" ht="29.25" customHeight="1">
      <c r="A42" s="257" t="s">
        <v>110</v>
      </c>
      <c r="B42" s="330" t="s">
        <v>318</v>
      </c>
      <c r="C42" s="260" t="s">
        <v>350</v>
      </c>
      <c r="D42" s="330"/>
      <c r="E42" s="398" t="s">
        <v>431</v>
      </c>
      <c r="F42" s="398" t="s">
        <v>432</v>
      </c>
      <c r="G42" s="399">
        <v>325</v>
      </c>
      <c r="H42" s="393" t="s">
        <v>322</v>
      </c>
      <c r="I42" s="393" t="s">
        <v>347</v>
      </c>
      <c r="J42" s="393" t="s">
        <v>67</v>
      </c>
      <c r="K42" s="331"/>
      <c r="L42" s="331"/>
      <c r="M42" s="331"/>
      <c r="N42" s="331">
        <v>2</v>
      </c>
      <c r="O42" s="331"/>
      <c r="P42" s="331"/>
      <c r="Q42" s="331"/>
      <c r="R42" s="331"/>
      <c r="S42" s="331"/>
      <c r="T42" s="331"/>
      <c r="U42" s="331"/>
      <c r="V42" s="330"/>
      <c r="W42" s="330"/>
      <c r="X42" s="331"/>
      <c r="Y42" s="331">
        <v>1</v>
      </c>
      <c r="Z42" s="331"/>
      <c r="AA42" s="331"/>
      <c r="AB42" s="331"/>
      <c r="AC42" s="361"/>
    </row>
    <row r="43" spans="1:29" s="242" customFormat="1" ht="15" customHeight="1">
      <c r="A43" s="257" t="s">
        <v>110</v>
      </c>
      <c r="B43" s="330" t="s">
        <v>318</v>
      </c>
      <c r="C43" s="260" t="s">
        <v>350</v>
      </c>
      <c r="D43" s="330"/>
      <c r="E43" s="392" t="s">
        <v>354</v>
      </c>
      <c r="F43" s="398" t="s">
        <v>433</v>
      </c>
      <c r="G43" s="399">
        <v>132</v>
      </c>
      <c r="H43" s="388" t="s">
        <v>322</v>
      </c>
      <c r="I43" s="388" t="s">
        <v>84</v>
      </c>
      <c r="J43" s="393" t="s">
        <v>67</v>
      </c>
      <c r="K43" s="331"/>
      <c r="L43" s="331">
        <v>1</v>
      </c>
      <c r="M43" s="331"/>
      <c r="N43" s="331"/>
      <c r="O43" s="331"/>
      <c r="P43" s="331"/>
      <c r="Q43" s="331"/>
      <c r="R43" s="331"/>
      <c r="S43" s="331"/>
      <c r="T43" s="331"/>
      <c r="U43" s="331"/>
      <c r="V43" s="330"/>
      <c r="W43" s="330"/>
      <c r="X43" s="331"/>
      <c r="Y43" s="331"/>
      <c r="Z43" s="331"/>
      <c r="AA43" s="331"/>
      <c r="AB43" s="331">
        <v>1</v>
      </c>
      <c r="AC43" s="361"/>
    </row>
    <row r="44" spans="1:29" s="242" customFormat="1" ht="15" customHeight="1">
      <c r="A44" s="257" t="s">
        <v>110</v>
      </c>
      <c r="B44" s="330" t="s">
        <v>318</v>
      </c>
      <c r="C44" s="260" t="s">
        <v>350</v>
      </c>
      <c r="D44" s="330"/>
      <c r="E44" s="392" t="s">
        <v>434</v>
      </c>
      <c r="F44" s="392" t="s">
        <v>435</v>
      </c>
      <c r="G44" s="399">
        <v>207</v>
      </c>
      <c r="H44" s="388" t="s">
        <v>322</v>
      </c>
      <c r="I44" s="388" t="s">
        <v>347</v>
      </c>
      <c r="J44" s="393" t="s">
        <v>67</v>
      </c>
      <c r="K44" s="331"/>
      <c r="L44" s="331"/>
      <c r="M44" s="331"/>
      <c r="N44" s="331">
        <v>1</v>
      </c>
      <c r="O44" s="331"/>
      <c r="P44" s="331"/>
      <c r="Q44" s="331"/>
      <c r="R44" s="331"/>
      <c r="S44" s="331"/>
      <c r="T44" s="331"/>
      <c r="U44" s="331"/>
      <c r="V44" s="330"/>
      <c r="W44" s="330"/>
      <c r="X44" s="331">
        <v>1</v>
      </c>
      <c r="Y44" s="331"/>
      <c r="Z44" s="331"/>
      <c r="AA44" s="331"/>
      <c r="AB44" s="331"/>
      <c r="AC44" s="361"/>
    </row>
    <row r="45" spans="1:29" s="243" customFormat="1" ht="15" customHeight="1">
      <c r="A45" s="257" t="s">
        <v>110</v>
      </c>
      <c r="B45" s="330" t="s">
        <v>318</v>
      </c>
      <c r="C45" s="260" t="s">
        <v>330</v>
      </c>
      <c r="D45" s="330"/>
      <c r="E45" s="392" t="s">
        <v>377</v>
      </c>
      <c r="F45" s="392" t="s">
        <v>377</v>
      </c>
      <c r="G45" s="260">
        <v>81</v>
      </c>
      <c r="H45" s="388" t="s">
        <v>322</v>
      </c>
      <c r="I45" s="388" t="s">
        <v>89</v>
      </c>
      <c r="J45" s="393" t="s">
        <v>67</v>
      </c>
      <c r="K45" s="331"/>
      <c r="L45" s="331"/>
      <c r="M45" s="331"/>
      <c r="N45" s="331"/>
      <c r="O45" s="331"/>
      <c r="P45" s="331"/>
      <c r="Q45" s="331">
        <v>4</v>
      </c>
      <c r="R45" s="331"/>
      <c r="S45" s="331"/>
      <c r="T45" s="331"/>
      <c r="U45" s="331"/>
      <c r="V45" s="362"/>
      <c r="W45" s="401"/>
      <c r="X45" s="260"/>
      <c r="Y45" s="260"/>
      <c r="Z45" s="260">
        <v>1</v>
      </c>
      <c r="AA45" s="260"/>
      <c r="AB45" s="260"/>
      <c r="AC45" s="402"/>
    </row>
    <row r="46" spans="1:29" s="242" customFormat="1" ht="30" customHeight="1">
      <c r="A46" s="391" t="s">
        <v>110</v>
      </c>
      <c r="B46" s="330" t="s">
        <v>318</v>
      </c>
      <c r="C46" s="260" t="s">
        <v>330</v>
      </c>
      <c r="D46" s="330"/>
      <c r="E46" s="392" t="s">
        <v>327</v>
      </c>
      <c r="F46" s="392" t="s">
        <v>327</v>
      </c>
      <c r="G46" s="426"/>
      <c r="H46" s="393" t="s">
        <v>323</v>
      </c>
      <c r="I46" s="396" t="s">
        <v>574</v>
      </c>
      <c r="J46" s="393" t="s">
        <v>67</v>
      </c>
      <c r="K46" s="331"/>
      <c r="L46" s="331"/>
      <c r="M46" s="331"/>
      <c r="N46" s="403"/>
      <c r="O46" s="331"/>
      <c r="P46" s="331"/>
      <c r="Q46" s="331"/>
      <c r="R46" s="331"/>
      <c r="S46" s="331"/>
      <c r="T46" s="331"/>
      <c r="U46" s="331"/>
      <c r="V46" s="362"/>
      <c r="W46" s="362"/>
      <c r="X46" s="260">
        <v>1</v>
      </c>
      <c r="Y46" s="260"/>
      <c r="Z46" s="260"/>
      <c r="AA46" s="260"/>
      <c r="AB46" s="260"/>
      <c r="AC46" s="360" t="s">
        <v>436</v>
      </c>
    </row>
    <row r="47" spans="1:29" s="242" customFormat="1" ht="15" customHeight="1">
      <c r="A47" s="257" t="s">
        <v>110</v>
      </c>
      <c r="B47" s="330" t="s">
        <v>318</v>
      </c>
      <c r="C47" s="260" t="s">
        <v>330</v>
      </c>
      <c r="D47" s="330"/>
      <c r="E47" s="392" t="s">
        <v>327</v>
      </c>
      <c r="F47" s="392" t="s">
        <v>327</v>
      </c>
      <c r="G47" s="426"/>
      <c r="H47" s="388" t="s">
        <v>323</v>
      </c>
      <c r="I47" s="388" t="s">
        <v>351</v>
      </c>
      <c r="J47" s="393" t="s">
        <v>67</v>
      </c>
      <c r="K47" s="331"/>
      <c r="L47" s="331"/>
      <c r="M47" s="331"/>
      <c r="N47" s="403"/>
      <c r="O47" s="331"/>
      <c r="P47" s="331"/>
      <c r="Q47" s="331"/>
      <c r="R47" s="331"/>
      <c r="S47" s="331"/>
      <c r="T47" s="331"/>
      <c r="U47" s="331"/>
      <c r="V47" s="362"/>
      <c r="W47" s="362"/>
      <c r="X47" s="260">
        <v>1</v>
      </c>
      <c r="Y47" s="260"/>
      <c r="Z47" s="260"/>
      <c r="AA47" s="260"/>
      <c r="AB47" s="260"/>
      <c r="AC47" s="360" t="s">
        <v>437</v>
      </c>
    </row>
    <row r="48" spans="1:29" s="242" customFormat="1" ht="15" customHeight="1">
      <c r="A48" s="257" t="s">
        <v>110</v>
      </c>
      <c r="B48" s="330" t="s">
        <v>318</v>
      </c>
      <c r="C48" s="260" t="s">
        <v>337</v>
      </c>
      <c r="D48" s="330"/>
      <c r="E48" s="392" t="s">
        <v>438</v>
      </c>
      <c r="F48" s="392" t="s">
        <v>438</v>
      </c>
      <c r="G48" s="260">
        <v>55</v>
      </c>
      <c r="H48" s="258" t="s">
        <v>323</v>
      </c>
      <c r="I48" s="393" t="s">
        <v>449</v>
      </c>
      <c r="J48" s="393" t="s">
        <v>67</v>
      </c>
      <c r="K48" s="331"/>
      <c r="L48" s="331"/>
      <c r="M48" s="331"/>
      <c r="N48" s="403"/>
      <c r="O48" s="331"/>
      <c r="P48" s="331"/>
      <c r="Q48" s="331"/>
      <c r="R48" s="331">
        <v>2</v>
      </c>
      <c r="S48" s="331"/>
      <c r="T48" s="331"/>
      <c r="U48" s="331"/>
      <c r="V48" s="330"/>
      <c r="W48" s="330"/>
      <c r="X48" s="395"/>
      <c r="Y48" s="395"/>
      <c r="Z48" s="260">
        <v>1</v>
      </c>
      <c r="AA48" s="395"/>
      <c r="AB48" s="395"/>
      <c r="AC48" s="360"/>
    </row>
    <row r="49" spans="1:29" s="242" customFormat="1" ht="15" customHeight="1">
      <c r="A49" s="257" t="s">
        <v>110</v>
      </c>
      <c r="B49" s="330" t="s">
        <v>318</v>
      </c>
      <c r="C49" s="260" t="s">
        <v>337</v>
      </c>
      <c r="D49" s="330"/>
      <c r="E49" s="392" t="s">
        <v>439</v>
      </c>
      <c r="F49" s="392" t="s">
        <v>440</v>
      </c>
      <c r="G49" s="260">
        <v>132</v>
      </c>
      <c r="H49" s="258" t="s">
        <v>323</v>
      </c>
      <c r="I49" s="393" t="s">
        <v>449</v>
      </c>
      <c r="J49" s="393" t="s">
        <v>67</v>
      </c>
      <c r="K49" s="331"/>
      <c r="L49" s="331"/>
      <c r="M49" s="331"/>
      <c r="N49" s="403"/>
      <c r="O49" s="331"/>
      <c r="P49" s="331"/>
      <c r="Q49" s="331"/>
      <c r="R49" s="331">
        <v>2</v>
      </c>
      <c r="S49" s="331"/>
      <c r="T49" s="331"/>
      <c r="U49" s="331"/>
      <c r="V49" s="330"/>
      <c r="W49" s="330"/>
      <c r="X49" s="395"/>
      <c r="Y49" s="395"/>
      <c r="Z49" s="260">
        <v>1</v>
      </c>
      <c r="AA49" s="395"/>
      <c r="AB49" s="395"/>
      <c r="AC49" s="360"/>
    </row>
    <row r="50" spans="1:29" s="242" customFormat="1" ht="15" customHeight="1">
      <c r="A50" s="257" t="s">
        <v>110</v>
      </c>
      <c r="B50" s="330" t="s">
        <v>318</v>
      </c>
      <c r="C50" s="260" t="s">
        <v>337</v>
      </c>
      <c r="D50" s="330"/>
      <c r="E50" s="392" t="s">
        <v>583</v>
      </c>
      <c r="F50" s="392" t="s">
        <v>441</v>
      </c>
      <c r="G50" s="260">
        <v>101</v>
      </c>
      <c r="H50" s="258" t="s">
        <v>323</v>
      </c>
      <c r="I50" s="393" t="s">
        <v>449</v>
      </c>
      <c r="J50" s="393" t="s">
        <v>67</v>
      </c>
      <c r="K50" s="331"/>
      <c r="L50" s="331"/>
      <c r="M50" s="331"/>
      <c r="N50" s="403"/>
      <c r="O50" s="331"/>
      <c r="P50" s="331"/>
      <c r="Q50" s="331"/>
      <c r="R50" s="331">
        <v>2</v>
      </c>
      <c r="S50" s="331"/>
      <c r="T50" s="331"/>
      <c r="U50" s="331"/>
      <c r="V50" s="330"/>
      <c r="W50" s="330"/>
      <c r="X50" s="395"/>
      <c r="Y50" s="395"/>
      <c r="Z50" s="260">
        <v>1</v>
      </c>
      <c r="AA50" s="395"/>
      <c r="AB50" s="395"/>
      <c r="AC50" s="360"/>
    </row>
    <row r="51" spans="1:29" s="242" customFormat="1" ht="30" customHeight="1">
      <c r="A51" s="257" t="s">
        <v>110</v>
      </c>
      <c r="B51" s="330" t="s">
        <v>318</v>
      </c>
      <c r="C51" s="260" t="s">
        <v>337</v>
      </c>
      <c r="D51" s="330"/>
      <c r="E51" s="392" t="s">
        <v>584</v>
      </c>
      <c r="F51" s="392" t="s">
        <v>442</v>
      </c>
      <c r="G51" s="260">
        <v>161</v>
      </c>
      <c r="H51" s="258" t="s">
        <v>323</v>
      </c>
      <c r="I51" s="393" t="s">
        <v>372</v>
      </c>
      <c r="J51" s="393" t="s">
        <v>67</v>
      </c>
      <c r="K51" s="331"/>
      <c r="L51" s="331"/>
      <c r="M51" s="331"/>
      <c r="N51" s="403"/>
      <c r="O51" s="331"/>
      <c r="P51" s="331"/>
      <c r="Q51" s="331"/>
      <c r="R51" s="331"/>
      <c r="S51" s="331"/>
      <c r="T51" s="331">
        <v>1</v>
      </c>
      <c r="U51" s="331"/>
      <c r="V51" s="330"/>
      <c r="W51" s="330"/>
      <c r="X51" s="395"/>
      <c r="Y51" s="395"/>
      <c r="Z51" s="260">
        <v>1</v>
      </c>
      <c r="AA51" s="395"/>
      <c r="AB51" s="395"/>
      <c r="AC51" s="360"/>
    </row>
    <row r="52" spans="1:29" s="242" customFormat="1" ht="30" customHeight="1">
      <c r="A52" s="257" t="s">
        <v>110</v>
      </c>
      <c r="B52" s="330" t="s">
        <v>318</v>
      </c>
      <c r="C52" s="260" t="s">
        <v>337</v>
      </c>
      <c r="D52" s="330"/>
      <c r="E52" s="392" t="s">
        <v>443</v>
      </c>
      <c r="F52" s="392" t="s">
        <v>444</v>
      </c>
      <c r="G52" s="260">
        <v>79</v>
      </c>
      <c r="H52" s="258" t="s">
        <v>323</v>
      </c>
      <c r="I52" s="393" t="s">
        <v>372</v>
      </c>
      <c r="J52" s="393" t="s">
        <v>67</v>
      </c>
      <c r="K52" s="331"/>
      <c r="L52" s="331"/>
      <c r="M52" s="331"/>
      <c r="N52" s="403"/>
      <c r="O52" s="331"/>
      <c r="P52" s="331"/>
      <c r="Q52" s="331"/>
      <c r="R52" s="331"/>
      <c r="S52" s="331"/>
      <c r="T52" s="331">
        <v>1</v>
      </c>
      <c r="U52" s="331"/>
      <c r="V52" s="330"/>
      <c r="W52" s="330"/>
      <c r="X52" s="395"/>
      <c r="Y52" s="395"/>
      <c r="Z52" s="260">
        <v>1</v>
      </c>
      <c r="AA52" s="395"/>
      <c r="AB52" s="395"/>
      <c r="AC52" s="360"/>
    </row>
    <row r="53" spans="1:29" s="242" customFormat="1" ht="30" customHeight="1">
      <c r="A53" s="257" t="s">
        <v>110</v>
      </c>
      <c r="B53" s="330" t="s">
        <v>318</v>
      </c>
      <c r="C53" s="260" t="s">
        <v>337</v>
      </c>
      <c r="D53" s="330"/>
      <c r="E53" s="392" t="s">
        <v>445</v>
      </c>
      <c r="F53" s="392" t="s">
        <v>445</v>
      </c>
      <c r="G53" s="260">
        <v>121</v>
      </c>
      <c r="H53" s="258" t="s">
        <v>323</v>
      </c>
      <c r="I53" s="396" t="s">
        <v>293</v>
      </c>
      <c r="J53" s="393" t="s">
        <v>67</v>
      </c>
      <c r="K53" s="331"/>
      <c r="L53" s="331"/>
      <c r="M53" s="331"/>
      <c r="N53" s="403"/>
      <c r="O53" s="331"/>
      <c r="P53" s="331"/>
      <c r="Q53" s="331"/>
      <c r="R53" s="331"/>
      <c r="S53" s="331">
        <v>75</v>
      </c>
      <c r="T53" s="331"/>
      <c r="U53" s="331"/>
      <c r="V53" s="330"/>
      <c r="W53" s="330"/>
      <c r="X53" s="395"/>
      <c r="Y53" s="395"/>
      <c r="Z53" s="260">
        <v>1</v>
      </c>
      <c r="AA53" s="395"/>
      <c r="AB53" s="395"/>
      <c r="AC53" s="360"/>
    </row>
    <row r="54" spans="1:29" s="242" customFormat="1" ht="30" customHeight="1">
      <c r="A54" s="257" t="s">
        <v>110</v>
      </c>
      <c r="B54" s="330" t="s">
        <v>318</v>
      </c>
      <c r="C54" s="260" t="s">
        <v>337</v>
      </c>
      <c r="D54" s="330"/>
      <c r="E54" s="398" t="s">
        <v>585</v>
      </c>
      <c r="F54" s="398" t="s">
        <v>446</v>
      </c>
      <c r="G54" s="260">
        <v>112</v>
      </c>
      <c r="H54" s="258" t="s">
        <v>323</v>
      </c>
      <c r="I54" s="396" t="s">
        <v>294</v>
      </c>
      <c r="J54" s="393" t="s">
        <v>67</v>
      </c>
      <c r="K54" s="331"/>
      <c r="L54" s="331"/>
      <c r="M54" s="331"/>
      <c r="N54" s="403"/>
      <c r="O54" s="331"/>
      <c r="P54" s="331"/>
      <c r="Q54" s="331"/>
      <c r="R54" s="331"/>
      <c r="S54" s="331"/>
      <c r="T54" s="331"/>
      <c r="U54" s="331"/>
      <c r="V54" s="330"/>
      <c r="W54" s="330"/>
      <c r="X54" s="395"/>
      <c r="Y54" s="395"/>
      <c r="Z54" s="260">
        <v>1</v>
      </c>
      <c r="AA54" s="395"/>
      <c r="AB54" s="395"/>
      <c r="AC54" s="360" t="s">
        <v>451</v>
      </c>
    </row>
    <row r="55" spans="1:29" s="242" customFormat="1" ht="30" customHeight="1">
      <c r="A55" s="257" t="s">
        <v>110</v>
      </c>
      <c r="B55" s="330" t="s">
        <v>318</v>
      </c>
      <c r="C55" s="260" t="s">
        <v>337</v>
      </c>
      <c r="D55" s="330"/>
      <c r="E55" s="392" t="s">
        <v>443</v>
      </c>
      <c r="F55" s="398" t="s">
        <v>444</v>
      </c>
      <c r="G55" s="260">
        <v>79</v>
      </c>
      <c r="H55" s="258" t="s">
        <v>323</v>
      </c>
      <c r="I55" s="393" t="s">
        <v>450</v>
      </c>
      <c r="J55" s="393" t="s">
        <v>67</v>
      </c>
      <c r="K55" s="331"/>
      <c r="L55" s="331"/>
      <c r="M55" s="331">
        <v>2</v>
      </c>
      <c r="N55" s="403"/>
      <c r="O55" s="331"/>
      <c r="P55" s="331"/>
      <c r="Q55" s="331"/>
      <c r="R55" s="331"/>
      <c r="S55" s="331"/>
      <c r="T55" s="331"/>
      <c r="U55" s="331"/>
      <c r="V55" s="330"/>
      <c r="W55" s="330"/>
      <c r="X55" s="395"/>
      <c r="Y55" s="395"/>
      <c r="Z55" s="260">
        <v>1</v>
      </c>
      <c r="AA55" s="395"/>
      <c r="AB55" s="395"/>
      <c r="AC55" s="360"/>
    </row>
    <row r="56" spans="1:29" s="242" customFormat="1" ht="15" customHeight="1">
      <c r="A56" s="257" t="s">
        <v>110</v>
      </c>
      <c r="B56" s="330" t="s">
        <v>318</v>
      </c>
      <c r="C56" s="260" t="s">
        <v>337</v>
      </c>
      <c r="D56" s="330"/>
      <c r="E56" s="392" t="s">
        <v>374</v>
      </c>
      <c r="F56" s="392" t="s">
        <v>447</v>
      </c>
      <c r="G56" s="260">
        <v>30</v>
      </c>
      <c r="H56" s="258" t="s">
        <v>323</v>
      </c>
      <c r="I56" s="393" t="s">
        <v>324</v>
      </c>
      <c r="J56" s="393" t="s">
        <v>67</v>
      </c>
      <c r="K56" s="331"/>
      <c r="L56" s="331"/>
      <c r="M56" s="331"/>
      <c r="N56" s="403">
        <v>5</v>
      </c>
      <c r="O56" s="331"/>
      <c r="P56" s="331"/>
      <c r="Q56" s="331"/>
      <c r="R56" s="331"/>
      <c r="S56" s="331"/>
      <c r="T56" s="331"/>
      <c r="U56" s="331"/>
      <c r="V56" s="330"/>
      <c r="W56" s="330"/>
      <c r="X56" s="395"/>
      <c r="Y56" s="395"/>
      <c r="Z56" s="260">
        <v>1</v>
      </c>
      <c r="AA56" s="395"/>
      <c r="AB56" s="395"/>
      <c r="AC56" s="360"/>
    </row>
    <row r="57" spans="1:29" s="242" customFormat="1" ht="15" customHeight="1">
      <c r="A57" s="257" t="s">
        <v>110</v>
      </c>
      <c r="B57" s="330" t="s">
        <v>318</v>
      </c>
      <c r="C57" s="260" t="s">
        <v>337</v>
      </c>
      <c r="D57" s="330"/>
      <c r="E57" s="398" t="s">
        <v>358</v>
      </c>
      <c r="F57" s="398" t="s">
        <v>448</v>
      </c>
      <c r="G57" s="260">
        <v>62</v>
      </c>
      <c r="H57" s="258" t="s">
        <v>323</v>
      </c>
      <c r="I57" s="393" t="s">
        <v>351</v>
      </c>
      <c r="J57" s="393" t="s">
        <v>67</v>
      </c>
      <c r="K57" s="331"/>
      <c r="L57" s="331"/>
      <c r="M57" s="331"/>
      <c r="N57" s="403"/>
      <c r="O57" s="331"/>
      <c r="P57" s="331"/>
      <c r="Q57" s="331"/>
      <c r="R57" s="331"/>
      <c r="S57" s="331"/>
      <c r="T57" s="331"/>
      <c r="U57" s="331"/>
      <c r="V57" s="330"/>
      <c r="W57" s="330"/>
      <c r="X57" s="395"/>
      <c r="Y57" s="395"/>
      <c r="Z57" s="260">
        <v>1</v>
      </c>
      <c r="AA57" s="395"/>
      <c r="AB57" s="395"/>
      <c r="AC57" s="360" t="s">
        <v>452</v>
      </c>
    </row>
    <row r="58" spans="1:29" s="242" customFormat="1" ht="30" customHeight="1">
      <c r="A58" s="391" t="s">
        <v>110</v>
      </c>
      <c r="B58" s="330" t="s">
        <v>318</v>
      </c>
      <c r="C58" s="260" t="s">
        <v>338</v>
      </c>
      <c r="D58" s="404"/>
      <c r="E58" s="405" t="s">
        <v>453</v>
      </c>
      <c r="F58" s="405" t="s">
        <v>454</v>
      </c>
      <c r="G58" s="399">
        <v>319</v>
      </c>
      <c r="H58" s="385" t="s">
        <v>322</v>
      </c>
      <c r="I58" s="375" t="s">
        <v>89</v>
      </c>
      <c r="J58" s="383" t="s">
        <v>67</v>
      </c>
      <c r="K58" s="406"/>
      <c r="L58" s="406"/>
      <c r="M58" s="406"/>
      <c r="N58" s="387"/>
      <c r="O58" s="406"/>
      <c r="P58" s="406"/>
      <c r="Q58" s="406">
        <v>4.5</v>
      </c>
      <c r="R58" s="406"/>
      <c r="S58" s="406"/>
      <c r="T58" s="406"/>
      <c r="U58" s="406"/>
      <c r="V58" s="330"/>
      <c r="W58" s="330"/>
      <c r="X58" s="406"/>
      <c r="Y58" s="406">
        <v>1</v>
      </c>
      <c r="Z58" s="406"/>
      <c r="AA58" s="406"/>
      <c r="AB58" s="406"/>
      <c r="AC58" s="361"/>
    </row>
    <row r="59" spans="1:29" s="242" customFormat="1" ht="30" customHeight="1">
      <c r="A59" s="391" t="s">
        <v>110</v>
      </c>
      <c r="B59" s="330" t="s">
        <v>318</v>
      </c>
      <c r="C59" s="260" t="s">
        <v>338</v>
      </c>
      <c r="D59" s="404"/>
      <c r="E59" s="405" t="s">
        <v>455</v>
      </c>
      <c r="F59" s="405" t="s">
        <v>456</v>
      </c>
      <c r="G59" s="399">
        <v>338</v>
      </c>
      <c r="H59" s="385" t="s">
        <v>323</v>
      </c>
      <c r="I59" s="375" t="s">
        <v>351</v>
      </c>
      <c r="J59" s="383" t="s">
        <v>67</v>
      </c>
      <c r="K59" s="406"/>
      <c r="L59" s="406"/>
      <c r="M59" s="406"/>
      <c r="N59" s="387"/>
      <c r="O59" s="406"/>
      <c r="P59" s="406"/>
      <c r="Q59" s="406"/>
      <c r="R59" s="406"/>
      <c r="S59" s="406"/>
      <c r="T59" s="406"/>
      <c r="U59" s="406"/>
      <c r="V59" s="330"/>
      <c r="W59" s="330"/>
      <c r="X59" s="406">
        <v>1</v>
      </c>
      <c r="Y59" s="406"/>
      <c r="Z59" s="406"/>
      <c r="AA59" s="406"/>
      <c r="AB59" s="406"/>
      <c r="AC59" s="361" t="s">
        <v>465</v>
      </c>
    </row>
    <row r="60" spans="1:29" ht="30" customHeight="1">
      <c r="A60" s="391" t="s">
        <v>110</v>
      </c>
      <c r="B60" s="330" t="s">
        <v>318</v>
      </c>
      <c r="C60" s="260" t="s">
        <v>338</v>
      </c>
      <c r="D60" s="330"/>
      <c r="E60" s="405" t="s">
        <v>457</v>
      </c>
      <c r="F60" s="405" t="s">
        <v>458</v>
      </c>
      <c r="G60" s="260">
        <v>322</v>
      </c>
      <c r="H60" s="385" t="s">
        <v>323</v>
      </c>
      <c r="I60" s="375" t="s">
        <v>351</v>
      </c>
      <c r="J60" s="383" t="s">
        <v>67</v>
      </c>
      <c r="K60" s="331"/>
      <c r="L60" s="331"/>
      <c r="M60" s="331"/>
      <c r="N60" s="331"/>
      <c r="O60" s="331"/>
      <c r="P60" s="331"/>
      <c r="Q60" s="331"/>
      <c r="R60" s="407"/>
      <c r="S60" s="331"/>
      <c r="T60" s="331"/>
      <c r="U60" s="331"/>
      <c r="V60" s="330"/>
      <c r="W60" s="330"/>
      <c r="X60" s="331">
        <v>1</v>
      </c>
      <c r="Y60" s="331"/>
      <c r="Z60" s="331"/>
      <c r="AA60" s="331"/>
      <c r="AB60" s="331"/>
      <c r="AC60" s="361" t="s">
        <v>466</v>
      </c>
    </row>
    <row r="61" spans="1:29" ht="30" customHeight="1">
      <c r="A61" s="391" t="s">
        <v>110</v>
      </c>
      <c r="B61" s="330" t="s">
        <v>318</v>
      </c>
      <c r="C61" s="260" t="s">
        <v>338</v>
      </c>
      <c r="D61" s="330"/>
      <c r="E61" s="405" t="s">
        <v>459</v>
      </c>
      <c r="F61" s="405" t="s">
        <v>460</v>
      </c>
      <c r="G61" s="260">
        <v>208</v>
      </c>
      <c r="H61" s="385" t="s">
        <v>323</v>
      </c>
      <c r="I61" s="375" t="s">
        <v>351</v>
      </c>
      <c r="J61" s="383" t="s">
        <v>67</v>
      </c>
      <c r="K61" s="331"/>
      <c r="L61" s="331"/>
      <c r="M61" s="331"/>
      <c r="N61" s="331"/>
      <c r="O61" s="331"/>
      <c r="P61" s="331"/>
      <c r="Q61" s="331"/>
      <c r="R61" s="407"/>
      <c r="S61" s="331"/>
      <c r="T61" s="331"/>
      <c r="U61" s="331"/>
      <c r="V61" s="330"/>
      <c r="W61" s="330"/>
      <c r="X61" s="331">
        <v>1</v>
      </c>
      <c r="Y61" s="331"/>
      <c r="Z61" s="331"/>
      <c r="AA61" s="331"/>
      <c r="AB61" s="331"/>
      <c r="AC61" s="361" t="s">
        <v>467</v>
      </c>
    </row>
    <row r="62" spans="1:29" ht="44.25" customHeight="1">
      <c r="A62" s="391" t="s">
        <v>110</v>
      </c>
      <c r="B62" s="330" t="s">
        <v>318</v>
      </c>
      <c r="C62" s="260" t="s">
        <v>338</v>
      </c>
      <c r="D62" s="330"/>
      <c r="E62" s="405" t="s">
        <v>461</v>
      </c>
      <c r="F62" s="405" t="s">
        <v>461</v>
      </c>
      <c r="G62" s="260">
        <v>171</v>
      </c>
      <c r="H62" s="385" t="s">
        <v>323</v>
      </c>
      <c r="I62" s="375" t="s">
        <v>324</v>
      </c>
      <c r="J62" s="383" t="s">
        <v>67</v>
      </c>
      <c r="K62" s="331"/>
      <c r="L62" s="331"/>
      <c r="M62" s="331"/>
      <c r="N62" s="331">
        <v>7</v>
      </c>
      <c r="O62" s="331"/>
      <c r="P62" s="331"/>
      <c r="Q62" s="331"/>
      <c r="R62" s="407"/>
      <c r="S62" s="331"/>
      <c r="T62" s="331"/>
      <c r="U62" s="331"/>
      <c r="V62" s="330"/>
      <c r="W62" s="330"/>
      <c r="X62" s="331"/>
      <c r="Y62" s="331"/>
      <c r="Z62" s="331"/>
      <c r="AA62" s="331"/>
      <c r="AB62" s="331">
        <v>1</v>
      </c>
      <c r="AC62" s="360"/>
    </row>
    <row r="63" spans="1:29" ht="30" customHeight="1">
      <c r="A63" s="391" t="s">
        <v>110</v>
      </c>
      <c r="B63" s="330" t="s">
        <v>318</v>
      </c>
      <c r="C63" s="260" t="s">
        <v>338</v>
      </c>
      <c r="D63" s="330"/>
      <c r="E63" s="405" t="s">
        <v>462</v>
      </c>
      <c r="F63" s="405" t="s">
        <v>462</v>
      </c>
      <c r="G63" s="260">
        <v>102</v>
      </c>
      <c r="H63" s="385" t="s">
        <v>323</v>
      </c>
      <c r="I63" s="375" t="s">
        <v>324</v>
      </c>
      <c r="J63" s="383" t="s">
        <v>67</v>
      </c>
      <c r="K63" s="331"/>
      <c r="L63" s="331"/>
      <c r="M63" s="331"/>
      <c r="N63" s="407">
        <v>2.2</v>
      </c>
      <c r="O63" s="331"/>
      <c r="P63" s="331"/>
      <c r="Q63" s="331"/>
      <c r="R63" s="331"/>
      <c r="S63" s="331"/>
      <c r="T63" s="331"/>
      <c r="U63" s="331"/>
      <c r="V63" s="330"/>
      <c r="W63" s="330"/>
      <c r="X63" s="331">
        <v>1</v>
      </c>
      <c r="Y63" s="331"/>
      <c r="Z63" s="331"/>
      <c r="AA63" s="331"/>
      <c r="AB63" s="331"/>
      <c r="AC63" s="360"/>
    </row>
    <row r="64" spans="1:29" ht="30" customHeight="1">
      <c r="A64" s="391" t="s">
        <v>110</v>
      </c>
      <c r="B64" s="330" t="s">
        <v>318</v>
      </c>
      <c r="C64" s="260" t="s">
        <v>338</v>
      </c>
      <c r="D64" s="330"/>
      <c r="E64" s="408" t="s">
        <v>463</v>
      </c>
      <c r="F64" s="408" t="s">
        <v>463</v>
      </c>
      <c r="G64" s="260">
        <v>25</v>
      </c>
      <c r="H64" s="385" t="s">
        <v>323</v>
      </c>
      <c r="I64" s="375" t="s">
        <v>324</v>
      </c>
      <c r="J64" s="383" t="s">
        <v>67</v>
      </c>
      <c r="K64" s="331"/>
      <c r="L64" s="331"/>
      <c r="M64" s="331"/>
      <c r="N64" s="407">
        <v>2</v>
      </c>
      <c r="O64" s="331"/>
      <c r="P64" s="331"/>
      <c r="Q64" s="331"/>
      <c r="R64" s="331"/>
      <c r="S64" s="331"/>
      <c r="T64" s="331"/>
      <c r="U64" s="331"/>
      <c r="V64" s="330"/>
      <c r="W64" s="330"/>
      <c r="X64" s="331"/>
      <c r="Y64" s="331"/>
      <c r="Z64" s="331"/>
      <c r="AA64" s="331"/>
      <c r="AB64" s="331">
        <v>1</v>
      </c>
      <c r="AC64" s="360"/>
    </row>
    <row r="65" spans="1:29" ht="30" customHeight="1">
      <c r="A65" s="391" t="s">
        <v>110</v>
      </c>
      <c r="B65" s="330" t="s">
        <v>318</v>
      </c>
      <c r="C65" s="260" t="s">
        <v>338</v>
      </c>
      <c r="D65" s="330"/>
      <c r="E65" s="373" t="s">
        <v>464</v>
      </c>
      <c r="F65" s="409" t="s">
        <v>464</v>
      </c>
      <c r="G65" s="260">
        <v>43</v>
      </c>
      <c r="H65" s="375" t="s">
        <v>323</v>
      </c>
      <c r="I65" s="393" t="s">
        <v>324</v>
      </c>
      <c r="J65" s="375" t="s">
        <v>67</v>
      </c>
      <c r="K65" s="331"/>
      <c r="L65" s="331"/>
      <c r="M65" s="331"/>
      <c r="N65" s="407">
        <v>2</v>
      </c>
      <c r="O65" s="331"/>
      <c r="P65" s="331"/>
      <c r="Q65" s="331"/>
      <c r="R65" s="331"/>
      <c r="S65" s="331"/>
      <c r="T65" s="331"/>
      <c r="U65" s="331"/>
      <c r="V65" s="330"/>
      <c r="W65" s="330"/>
      <c r="X65" s="331"/>
      <c r="Y65" s="331"/>
      <c r="Z65" s="331"/>
      <c r="AA65" s="331"/>
      <c r="AB65" s="331">
        <v>1</v>
      </c>
      <c r="AC65" s="360"/>
    </row>
    <row r="66" spans="1:29" ht="30" customHeight="1">
      <c r="A66" s="391" t="s">
        <v>110</v>
      </c>
      <c r="B66" s="330" t="s">
        <v>318</v>
      </c>
      <c r="C66" s="260" t="s">
        <v>359</v>
      </c>
      <c r="D66" s="330"/>
      <c r="E66" s="405" t="s">
        <v>468</v>
      </c>
      <c r="F66" s="405" t="s">
        <v>469</v>
      </c>
      <c r="G66" s="260">
        <v>567</v>
      </c>
      <c r="H66" s="375" t="s">
        <v>323</v>
      </c>
      <c r="I66" s="375" t="s">
        <v>85</v>
      </c>
      <c r="J66" s="383" t="s">
        <v>67</v>
      </c>
      <c r="K66" s="331"/>
      <c r="L66" s="331"/>
      <c r="M66" s="331">
        <v>4</v>
      </c>
      <c r="N66" s="407"/>
      <c r="O66" s="331"/>
      <c r="P66" s="331"/>
      <c r="Q66" s="331"/>
      <c r="R66" s="331"/>
      <c r="S66" s="331"/>
      <c r="T66" s="331"/>
      <c r="U66" s="331"/>
      <c r="V66" s="330"/>
      <c r="W66" s="330"/>
      <c r="X66" s="331"/>
      <c r="Y66" s="331"/>
      <c r="Z66" s="331">
        <v>1</v>
      </c>
      <c r="AA66" s="331"/>
      <c r="AB66" s="331"/>
      <c r="AC66" s="360"/>
    </row>
    <row r="67" spans="1:29" ht="15" customHeight="1">
      <c r="A67" s="257" t="s">
        <v>110</v>
      </c>
      <c r="B67" s="330" t="s">
        <v>318</v>
      </c>
      <c r="C67" s="260" t="s">
        <v>359</v>
      </c>
      <c r="D67" s="330"/>
      <c r="E67" s="405" t="s">
        <v>470</v>
      </c>
      <c r="F67" s="405" t="s">
        <v>471</v>
      </c>
      <c r="G67" s="260">
        <v>194</v>
      </c>
      <c r="H67" s="375" t="s">
        <v>323</v>
      </c>
      <c r="I67" s="375" t="s">
        <v>372</v>
      </c>
      <c r="J67" s="383" t="s">
        <v>67</v>
      </c>
      <c r="K67" s="331"/>
      <c r="L67" s="331"/>
      <c r="M67" s="331"/>
      <c r="N67" s="407"/>
      <c r="O67" s="331"/>
      <c r="P67" s="331"/>
      <c r="Q67" s="331"/>
      <c r="R67" s="331"/>
      <c r="S67" s="331"/>
      <c r="T67" s="331">
        <v>3</v>
      </c>
      <c r="U67" s="331"/>
      <c r="V67" s="330"/>
      <c r="W67" s="330"/>
      <c r="X67" s="331"/>
      <c r="Y67" s="331"/>
      <c r="Z67" s="331"/>
      <c r="AA67" s="331">
        <v>1</v>
      </c>
      <c r="AB67" s="331"/>
      <c r="AC67" s="360"/>
    </row>
    <row r="68" spans="1:29" ht="15" customHeight="1">
      <c r="A68" s="257" t="s">
        <v>110</v>
      </c>
      <c r="B68" s="330" t="s">
        <v>318</v>
      </c>
      <c r="C68" s="260" t="s">
        <v>359</v>
      </c>
      <c r="D68" s="330"/>
      <c r="E68" s="405" t="s">
        <v>567</v>
      </c>
      <c r="F68" s="405" t="s">
        <v>472</v>
      </c>
      <c r="G68" s="260">
        <v>110</v>
      </c>
      <c r="H68" s="375" t="s">
        <v>323</v>
      </c>
      <c r="I68" s="375" t="s">
        <v>87</v>
      </c>
      <c r="J68" s="383" t="s">
        <v>476</v>
      </c>
      <c r="K68" s="331"/>
      <c r="L68" s="331"/>
      <c r="M68" s="331"/>
      <c r="N68" s="331"/>
      <c r="O68" s="410">
        <v>1700</v>
      </c>
      <c r="P68" s="407"/>
      <c r="Q68" s="331"/>
      <c r="R68" s="331"/>
      <c r="S68" s="331"/>
      <c r="T68" s="331"/>
      <c r="U68" s="331"/>
      <c r="V68" s="330"/>
      <c r="W68" s="330"/>
      <c r="X68" s="331"/>
      <c r="Y68" s="331"/>
      <c r="Z68" s="331">
        <v>1</v>
      </c>
      <c r="AA68" s="331"/>
      <c r="AB68" s="331"/>
      <c r="AC68" s="360"/>
    </row>
    <row r="69" spans="1:29" ht="30" customHeight="1">
      <c r="A69" s="257" t="s">
        <v>110</v>
      </c>
      <c r="B69" s="330" t="s">
        <v>318</v>
      </c>
      <c r="C69" s="260" t="s">
        <v>359</v>
      </c>
      <c r="D69" s="330"/>
      <c r="E69" s="405" t="s">
        <v>473</v>
      </c>
      <c r="F69" s="405" t="s">
        <v>474</v>
      </c>
      <c r="G69" s="260">
        <v>64</v>
      </c>
      <c r="H69" s="259" t="s">
        <v>322</v>
      </c>
      <c r="I69" s="375" t="s">
        <v>84</v>
      </c>
      <c r="J69" s="383" t="s">
        <v>67</v>
      </c>
      <c r="K69" s="331"/>
      <c r="L69" s="331">
        <v>0.5</v>
      </c>
      <c r="M69" s="331"/>
      <c r="N69" s="331"/>
      <c r="O69" s="411"/>
      <c r="P69" s="407"/>
      <c r="Q69" s="331"/>
      <c r="R69" s="331"/>
      <c r="S69" s="331"/>
      <c r="T69" s="331"/>
      <c r="U69" s="331"/>
      <c r="V69" s="330"/>
      <c r="W69" s="330"/>
      <c r="X69" s="331"/>
      <c r="Y69" s="331"/>
      <c r="Z69" s="331"/>
      <c r="AA69" s="331"/>
      <c r="AB69" s="331">
        <v>1</v>
      </c>
      <c r="AC69" s="360"/>
    </row>
    <row r="70" spans="1:29" ht="30" customHeight="1">
      <c r="A70" s="257" t="s">
        <v>110</v>
      </c>
      <c r="B70" s="330" t="s">
        <v>318</v>
      </c>
      <c r="C70" s="260" t="s">
        <v>359</v>
      </c>
      <c r="D70" s="330"/>
      <c r="E70" s="405" t="s">
        <v>475</v>
      </c>
      <c r="F70" s="405" t="s">
        <v>475</v>
      </c>
      <c r="G70" s="260">
        <v>147</v>
      </c>
      <c r="H70" s="412" t="s">
        <v>322</v>
      </c>
      <c r="I70" s="393" t="s">
        <v>84</v>
      </c>
      <c r="J70" s="383" t="s">
        <v>67</v>
      </c>
      <c r="K70" s="331"/>
      <c r="L70" s="331">
        <v>3</v>
      </c>
      <c r="M70" s="331"/>
      <c r="N70" s="331"/>
      <c r="O70" s="331"/>
      <c r="P70" s="331"/>
      <c r="Q70" s="331"/>
      <c r="R70" s="331"/>
      <c r="S70" s="331"/>
      <c r="T70" s="331"/>
      <c r="U70" s="331"/>
      <c r="V70" s="330"/>
      <c r="W70" s="330"/>
      <c r="X70" s="331"/>
      <c r="Y70" s="331"/>
      <c r="Z70" s="331"/>
      <c r="AA70" s="331"/>
      <c r="AB70" s="331">
        <v>1</v>
      </c>
      <c r="AC70" s="360"/>
    </row>
    <row r="71" spans="1:29" ht="15" customHeight="1">
      <c r="A71" s="257" t="s">
        <v>110</v>
      </c>
      <c r="B71" s="330" t="s">
        <v>318</v>
      </c>
      <c r="C71" s="260" t="s">
        <v>359</v>
      </c>
      <c r="D71" s="330"/>
      <c r="E71" s="405" t="s">
        <v>327</v>
      </c>
      <c r="F71" s="405" t="s">
        <v>327</v>
      </c>
      <c r="G71" s="428"/>
      <c r="H71" s="393" t="s">
        <v>323</v>
      </c>
      <c r="I71" s="393" t="s">
        <v>375</v>
      </c>
      <c r="J71" s="383" t="s">
        <v>67</v>
      </c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0"/>
      <c r="W71" s="330"/>
      <c r="X71" s="331">
        <v>1</v>
      </c>
      <c r="Y71" s="331"/>
      <c r="Z71" s="331"/>
      <c r="AA71" s="331"/>
      <c r="AB71" s="331"/>
      <c r="AC71" s="360" t="s">
        <v>477</v>
      </c>
    </row>
    <row r="72" spans="1:29" ht="15" customHeight="1">
      <c r="A72" s="257" t="s">
        <v>110</v>
      </c>
      <c r="B72" s="330" t="s">
        <v>318</v>
      </c>
      <c r="C72" s="260" t="s">
        <v>359</v>
      </c>
      <c r="D72" s="330"/>
      <c r="E72" s="409" t="s">
        <v>327</v>
      </c>
      <c r="F72" s="409" t="s">
        <v>327</v>
      </c>
      <c r="G72" s="426"/>
      <c r="H72" s="393" t="s">
        <v>323</v>
      </c>
      <c r="I72" s="393" t="s">
        <v>324</v>
      </c>
      <c r="J72" s="375" t="s">
        <v>67</v>
      </c>
      <c r="K72" s="331"/>
      <c r="L72" s="331"/>
      <c r="M72" s="331"/>
      <c r="N72" s="331">
        <v>5</v>
      </c>
      <c r="O72" s="331"/>
      <c r="P72" s="331"/>
      <c r="Q72" s="331"/>
      <c r="R72" s="331"/>
      <c r="S72" s="331"/>
      <c r="T72" s="331"/>
      <c r="U72" s="331"/>
      <c r="V72" s="330"/>
      <c r="W72" s="330"/>
      <c r="X72" s="331">
        <v>1</v>
      </c>
      <c r="Y72" s="331"/>
      <c r="Z72" s="331"/>
      <c r="AA72" s="331"/>
      <c r="AB72" s="331"/>
      <c r="AC72" s="360"/>
    </row>
    <row r="73" spans="1:29" ht="12.75">
      <c r="A73" s="257" t="s">
        <v>110</v>
      </c>
      <c r="B73" s="330" t="s">
        <v>318</v>
      </c>
      <c r="C73" s="260" t="s">
        <v>339</v>
      </c>
      <c r="D73" s="330"/>
      <c r="E73" s="392" t="s">
        <v>327</v>
      </c>
      <c r="F73" s="392" t="s">
        <v>327</v>
      </c>
      <c r="G73" s="426"/>
      <c r="H73" s="396" t="s">
        <v>323</v>
      </c>
      <c r="I73" s="393" t="s">
        <v>375</v>
      </c>
      <c r="J73" s="393" t="s">
        <v>67</v>
      </c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0"/>
      <c r="W73" s="330"/>
      <c r="X73" s="260"/>
      <c r="Y73" s="260"/>
      <c r="Z73" s="260">
        <v>1</v>
      </c>
      <c r="AA73" s="260"/>
      <c r="AB73" s="395"/>
      <c r="AC73" s="360" t="s">
        <v>482</v>
      </c>
    </row>
    <row r="74" spans="1:29" ht="12.75">
      <c r="A74" s="257" t="s">
        <v>110</v>
      </c>
      <c r="B74" s="330" t="s">
        <v>318</v>
      </c>
      <c r="C74" s="260" t="s">
        <v>339</v>
      </c>
      <c r="D74" s="330"/>
      <c r="E74" s="392" t="s">
        <v>478</v>
      </c>
      <c r="F74" s="392" t="s">
        <v>478</v>
      </c>
      <c r="G74" s="260">
        <v>70</v>
      </c>
      <c r="H74" s="396" t="s">
        <v>323</v>
      </c>
      <c r="I74" s="393" t="s">
        <v>324</v>
      </c>
      <c r="J74" s="393" t="s">
        <v>67</v>
      </c>
      <c r="K74" s="331"/>
      <c r="L74" s="331"/>
      <c r="M74" s="331"/>
      <c r="N74" s="331">
        <v>1</v>
      </c>
      <c r="O74" s="331"/>
      <c r="P74" s="331"/>
      <c r="Q74" s="331"/>
      <c r="R74" s="331"/>
      <c r="S74" s="331"/>
      <c r="T74" s="331"/>
      <c r="U74" s="331"/>
      <c r="V74" s="330"/>
      <c r="W74" s="330"/>
      <c r="X74" s="260"/>
      <c r="Y74" s="260"/>
      <c r="Z74" s="260">
        <v>1</v>
      </c>
      <c r="AA74" s="260"/>
      <c r="AB74" s="395"/>
      <c r="AC74" s="360"/>
    </row>
    <row r="75" spans="1:29" s="28" customFormat="1" ht="25.5">
      <c r="A75" s="391" t="s">
        <v>110</v>
      </c>
      <c r="B75" s="330" t="s">
        <v>318</v>
      </c>
      <c r="C75" s="260" t="s">
        <v>339</v>
      </c>
      <c r="D75" s="330"/>
      <c r="E75" s="392" t="s">
        <v>479</v>
      </c>
      <c r="F75" s="392" t="s">
        <v>479</v>
      </c>
      <c r="G75" s="260">
        <v>99</v>
      </c>
      <c r="H75" s="396" t="s">
        <v>323</v>
      </c>
      <c r="I75" s="393" t="s">
        <v>324</v>
      </c>
      <c r="J75" s="393" t="s">
        <v>67</v>
      </c>
      <c r="K75" s="331"/>
      <c r="L75" s="331"/>
      <c r="M75" s="331"/>
      <c r="N75" s="403">
        <v>1</v>
      </c>
      <c r="O75" s="331"/>
      <c r="P75" s="331"/>
      <c r="Q75" s="331"/>
      <c r="R75" s="331"/>
      <c r="S75" s="331"/>
      <c r="T75" s="331"/>
      <c r="U75" s="331"/>
      <c r="V75" s="330"/>
      <c r="W75" s="330"/>
      <c r="X75" s="260"/>
      <c r="Y75" s="260"/>
      <c r="Z75" s="260">
        <v>1</v>
      </c>
      <c r="AA75" s="260"/>
      <c r="AB75" s="395"/>
      <c r="AC75" s="360"/>
    </row>
    <row r="76" spans="1:29" s="28" customFormat="1" ht="12.75">
      <c r="A76" s="391" t="s">
        <v>110</v>
      </c>
      <c r="B76" s="330" t="s">
        <v>318</v>
      </c>
      <c r="C76" s="260" t="s">
        <v>339</v>
      </c>
      <c r="D76" s="330"/>
      <c r="E76" s="392" t="s">
        <v>0</v>
      </c>
      <c r="F76" s="392" t="s">
        <v>0</v>
      </c>
      <c r="G76" s="260">
        <v>28</v>
      </c>
      <c r="H76" s="396" t="s">
        <v>323</v>
      </c>
      <c r="I76" s="393" t="s">
        <v>85</v>
      </c>
      <c r="J76" s="393" t="s">
        <v>67</v>
      </c>
      <c r="K76" s="331"/>
      <c r="L76" s="331"/>
      <c r="M76" s="331">
        <v>2</v>
      </c>
      <c r="N76" s="403"/>
      <c r="O76" s="331"/>
      <c r="P76" s="331"/>
      <c r="Q76" s="331"/>
      <c r="R76" s="331"/>
      <c r="S76" s="331"/>
      <c r="T76" s="331"/>
      <c r="U76" s="331"/>
      <c r="V76" s="330"/>
      <c r="W76" s="330"/>
      <c r="X76" s="260">
        <v>1</v>
      </c>
      <c r="Y76" s="260"/>
      <c r="Z76" s="260"/>
      <c r="AA76" s="260"/>
      <c r="AB76" s="395"/>
      <c r="AC76" s="360"/>
    </row>
    <row r="77" spans="1:29" s="28" customFormat="1" ht="25.5">
      <c r="A77" s="391" t="s">
        <v>110</v>
      </c>
      <c r="B77" s="330" t="s">
        <v>318</v>
      </c>
      <c r="C77" s="260" t="s">
        <v>339</v>
      </c>
      <c r="D77" s="330"/>
      <c r="E77" s="392" t="s">
        <v>480</v>
      </c>
      <c r="F77" s="392" t="s">
        <v>480</v>
      </c>
      <c r="G77" s="260">
        <v>104</v>
      </c>
      <c r="H77" s="396" t="s">
        <v>323</v>
      </c>
      <c r="I77" s="396" t="s">
        <v>579</v>
      </c>
      <c r="J77" s="393" t="s">
        <v>67</v>
      </c>
      <c r="K77" s="331"/>
      <c r="L77" s="331"/>
      <c r="M77" s="331"/>
      <c r="N77" s="403"/>
      <c r="O77" s="331"/>
      <c r="P77" s="331"/>
      <c r="Q77" s="331"/>
      <c r="R77" s="331"/>
      <c r="S77" s="331"/>
      <c r="T77" s="331">
        <v>1</v>
      </c>
      <c r="U77" s="331"/>
      <c r="V77" s="330"/>
      <c r="W77" s="330"/>
      <c r="X77" s="260"/>
      <c r="Y77" s="260"/>
      <c r="Z77" s="260">
        <v>1</v>
      </c>
      <c r="AA77" s="260"/>
      <c r="AB77" s="395"/>
      <c r="AC77" s="360"/>
    </row>
    <row r="78" spans="1:29" s="28" customFormat="1" ht="25.5">
      <c r="A78" s="391" t="s">
        <v>110</v>
      </c>
      <c r="B78" s="330" t="s">
        <v>318</v>
      </c>
      <c r="C78" s="260" t="s">
        <v>339</v>
      </c>
      <c r="D78" s="330"/>
      <c r="E78" s="392" t="s">
        <v>481</v>
      </c>
      <c r="F78" s="392" t="s">
        <v>481</v>
      </c>
      <c r="G78" s="260">
        <v>14</v>
      </c>
      <c r="H78" s="396" t="s">
        <v>323</v>
      </c>
      <c r="I78" s="396" t="s">
        <v>579</v>
      </c>
      <c r="J78" s="393" t="s">
        <v>67</v>
      </c>
      <c r="K78" s="331"/>
      <c r="L78" s="331"/>
      <c r="M78" s="331"/>
      <c r="N78" s="403"/>
      <c r="O78" s="331"/>
      <c r="P78" s="331"/>
      <c r="Q78" s="331"/>
      <c r="R78" s="331"/>
      <c r="S78" s="331"/>
      <c r="T78" s="331">
        <v>1</v>
      </c>
      <c r="U78" s="331"/>
      <c r="V78" s="330"/>
      <c r="W78" s="330"/>
      <c r="X78" s="260"/>
      <c r="Y78" s="260"/>
      <c r="Z78" s="260">
        <v>1</v>
      </c>
      <c r="AA78" s="260"/>
      <c r="AB78" s="395"/>
      <c r="AC78" s="360"/>
    </row>
    <row r="79" spans="1:29" s="28" customFormat="1" ht="25.5">
      <c r="A79" s="391" t="s">
        <v>110</v>
      </c>
      <c r="B79" s="330" t="s">
        <v>318</v>
      </c>
      <c r="C79" s="260" t="s">
        <v>339</v>
      </c>
      <c r="D79" s="330"/>
      <c r="E79" s="398" t="s">
        <v>327</v>
      </c>
      <c r="F79" s="398" t="s">
        <v>327</v>
      </c>
      <c r="G79" s="426"/>
      <c r="H79" s="393" t="s">
        <v>323</v>
      </c>
      <c r="I79" s="396" t="s">
        <v>552</v>
      </c>
      <c r="J79" s="393" t="s">
        <v>67</v>
      </c>
      <c r="K79" s="331"/>
      <c r="L79" s="331"/>
      <c r="M79" s="331"/>
      <c r="N79" s="403"/>
      <c r="O79" s="331"/>
      <c r="P79" s="331"/>
      <c r="Q79" s="331"/>
      <c r="R79" s="331"/>
      <c r="S79" s="331"/>
      <c r="T79" s="331"/>
      <c r="U79" s="331"/>
      <c r="V79" s="330"/>
      <c r="W79" s="330"/>
      <c r="X79" s="260"/>
      <c r="Y79" s="260"/>
      <c r="Z79" s="260"/>
      <c r="AA79" s="260">
        <v>1</v>
      </c>
      <c r="AB79" s="395"/>
      <c r="AC79" s="360" t="s">
        <v>483</v>
      </c>
    </row>
    <row r="80" spans="1:29" s="28" customFormat="1" ht="30" customHeight="1">
      <c r="A80" s="391" t="s">
        <v>110</v>
      </c>
      <c r="B80" s="330" t="s">
        <v>318</v>
      </c>
      <c r="C80" s="260" t="s">
        <v>363</v>
      </c>
      <c r="D80" s="330"/>
      <c r="E80" s="392" t="s">
        <v>484</v>
      </c>
      <c r="F80" s="392" t="s">
        <v>485</v>
      </c>
      <c r="G80" s="260">
        <v>186</v>
      </c>
      <c r="H80" s="396" t="s">
        <v>322</v>
      </c>
      <c r="I80" s="393" t="s">
        <v>90</v>
      </c>
      <c r="J80" s="393" t="s">
        <v>67</v>
      </c>
      <c r="K80" s="331"/>
      <c r="L80" s="331"/>
      <c r="M80" s="331"/>
      <c r="N80" s="403"/>
      <c r="O80" s="331"/>
      <c r="P80" s="331"/>
      <c r="Q80" s="331"/>
      <c r="R80" s="331">
        <v>5</v>
      </c>
      <c r="S80" s="331"/>
      <c r="T80" s="331"/>
      <c r="U80" s="331"/>
      <c r="V80" s="413">
        <v>100</v>
      </c>
      <c r="W80" s="413">
        <v>100</v>
      </c>
      <c r="X80" s="331">
        <v>1</v>
      </c>
      <c r="Y80" s="331"/>
      <c r="Z80" s="331"/>
      <c r="AA80" s="395"/>
      <c r="AB80" s="395"/>
      <c r="AC80" s="360"/>
    </row>
    <row r="81" spans="1:29" s="28" customFormat="1" ht="15" customHeight="1">
      <c r="A81" s="257" t="s">
        <v>110</v>
      </c>
      <c r="B81" s="330" t="s">
        <v>318</v>
      </c>
      <c r="C81" s="260" t="s">
        <v>363</v>
      </c>
      <c r="D81" s="330"/>
      <c r="E81" s="392" t="s">
        <v>486</v>
      </c>
      <c r="F81" s="392" t="s">
        <v>487</v>
      </c>
      <c r="G81" s="260">
        <v>145</v>
      </c>
      <c r="H81" s="396" t="s">
        <v>322</v>
      </c>
      <c r="I81" s="393" t="s">
        <v>90</v>
      </c>
      <c r="J81" s="393" t="s">
        <v>67</v>
      </c>
      <c r="K81" s="331"/>
      <c r="L81" s="331"/>
      <c r="M81" s="331"/>
      <c r="N81" s="403"/>
      <c r="O81" s="331"/>
      <c r="P81" s="331"/>
      <c r="Q81" s="331"/>
      <c r="R81" s="331">
        <v>4</v>
      </c>
      <c r="S81" s="331"/>
      <c r="T81" s="331"/>
      <c r="U81" s="331"/>
      <c r="V81" s="413">
        <v>100</v>
      </c>
      <c r="W81" s="413">
        <v>100</v>
      </c>
      <c r="X81" s="331">
        <v>1</v>
      </c>
      <c r="Y81" s="331"/>
      <c r="Z81" s="331"/>
      <c r="AA81" s="395"/>
      <c r="AB81" s="395"/>
      <c r="AC81" s="360"/>
    </row>
    <row r="82" spans="1:29" s="28" customFormat="1" ht="25.5">
      <c r="A82" s="391" t="s">
        <v>110</v>
      </c>
      <c r="B82" s="330" t="s">
        <v>318</v>
      </c>
      <c r="C82" s="260" t="s">
        <v>363</v>
      </c>
      <c r="D82" s="330"/>
      <c r="E82" s="392" t="s">
        <v>488</v>
      </c>
      <c r="F82" s="392" t="s">
        <v>489</v>
      </c>
      <c r="G82" s="260">
        <v>64</v>
      </c>
      <c r="H82" s="396" t="s">
        <v>323</v>
      </c>
      <c r="I82" s="396" t="s">
        <v>578</v>
      </c>
      <c r="J82" s="393" t="s">
        <v>67</v>
      </c>
      <c r="K82" s="331"/>
      <c r="L82" s="331"/>
      <c r="M82" s="331"/>
      <c r="N82" s="331"/>
      <c r="O82" s="331"/>
      <c r="P82" s="331"/>
      <c r="Q82" s="331"/>
      <c r="R82" s="331"/>
      <c r="S82" s="331"/>
      <c r="T82" s="331">
        <v>1</v>
      </c>
      <c r="U82" s="331"/>
      <c r="V82" s="414"/>
      <c r="W82" s="414"/>
      <c r="X82" s="331"/>
      <c r="Y82" s="331"/>
      <c r="Z82" s="331">
        <v>1</v>
      </c>
      <c r="AA82" s="395"/>
      <c r="AB82" s="395"/>
      <c r="AC82" s="360"/>
    </row>
    <row r="83" spans="1:29" s="28" customFormat="1" ht="25.5">
      <c r="A83" s="391" t="s">
        <v>110</v>
      </c>
      <c r="B83" s="330" t="s">
        <v>318</v>
      </c>
      <c r="C83" s="260" t="s">
        <v>363</v>
      </c>
      <c r="D83" s="330"/>
      <c r="E83" s="392" t="s">
        <v>490</v>
      </c>
      <c r="F83" s="392" t="s">
        <v>491</v>
      </c>
      <c r="G83" s="260">
        <v>27</v>
      </c>
      <c r="H83" s="396" t="s">
        <v>323</v>
      </c>
      <c r="I83" s="396" t="s">
        <v>577</v>
      </c>
      <c r="J83" s="393" t="s">
        <v>67</v>
      </c>
      <c r="K83" s="331"/>
      <c r="L83" s="331"/>
      <c r="M83" s="331"/>
      <c r="N83" s="331"/>
      <c r="O83" s="403"/>
      <c r="P83" s="331"/>
      <c r="Q83" s="331"/>
      <c r="R83" s="331"/>
      <c r="S83" s="331"/>
      <c r="T83" s="331">
        <v>1</v>
      </c>
      <c r="U83" s="331"/>
      <c r="V83" s="414"/>
      <c r="W83" s="414"/>
      <c r="X83" s="331"/>
      <c r="Y83" s="331"/>
      <c r="Z83" s="331">
        <v>1</v>
      </c>
      <c r="AA83" s="395"/>
      <c r="AB83" s="395"/>
      <c r="AC83" s="360"/>
    </row>
    <row r="84" spans="1:29" s="28" customFormat="1" ht="15" customHeight="1">
      <c r="A84" s="257" t="s">
        <v>110</v>
      </c>
      <c r="B84" s="330" t="s">
        <v>318</v>
      </c>
      <c r="C84" s="260" t="s">
        <v>363</v>
      </c>
      <c r="D84" s="330"/>
      <c r="E84" s="392" t="s">
        <v>1</v>
      </c>
      <c r="F84" s="392" t="s">
        <v>492</v>
      </c>
      <c r="G84" s="260">
        <v>14</v>
      </c>
      <c r="H84" s="396" t="s">
        <v>323</v>
      </c>
      <c r="I84" s="393" t="s">
        <v>85</v>
      </c>
      <c r="J84" s="393" t="s">
        <v>67</v>
      </c>
      <c r="K84" s="331"/>
      <c r="L84" s="331"/>
      <c r="M84" s="331">
        <v>2</v>
      </c>
      <c r="N84" s="331"/>
      <c r="O84" s="403"/>
      <c r="P84" s="331"/>
      <c r="Q84" s="331"/>
      <c r="R84" s="331"/>
      <c r="S84" s="331"/>
      <c r="T84" s="331"/>
      <c r="U84" s="331"/>
      <c r="V84" s="414"/>
      <c r="W84" s="414"/>
      <c r="X84" s="331"/>
      <c r="Y84" s="331"/>
      <c r="Z84" s="331">
        <v>1</v>
      </c>
      <c r="AA84" s="395"/>
      <c r="AB84" s="395"/>
      <c r="AC84" s="360"/>
    </row>
    <row r="85" spans="1:29" s="28" customFormat="1" ht="15" customHeight="1">
      <c r="A85" s="257" t="s">
        <v>110</v>
      </c>
      <c r="B85" s="330" t="s">
        <v>318</v>
      </c>
      <c r="C85" s="260" t="s">
        <v>363</v>
      </c>
      <c r="D85" s="330"/>
      <c r="E85" s="392" t="s">
        <v>382</v>
      </c>
      <c r="F85" s="392" t="s">
        <v>493</v>
      </c>
      <c r="G85" s="260">
        <v>128</v>
      </c>
      <c r="H85" s="396" t="s">
        <v>323</v>
      </c>
      <c r="I85" s="393" t="s">
        <v>324</v>
      </c>
      <c r="J85" s="393" t="s">
        <v>67</v>
      </c>
      <c r="K85" s="331"/>
      <c r="L85" s="331"/>
      <c r="M85" s="331"/>
      <c r="N85" s="331">
        <v>1</v>
      </c>
      <c r="O85" s="403"/>
      <c r="P85" s="331"/>
      <c r="Q85" s="331"/>
      <c r="R85" s="331"/>
      <c r="S85" s="331"/>
      <c r="T85" s="331"/>
      <c r="U85" s="331"/>
      <c r="V85" s="413">
        <v>100</v>
      </c>
      <c r="W85" s="413">
        <v>100</v>
      </c>
      <c r="X85" s="331">
        <v>1</v>
      </c>
      <c r="Y85" s="331"/>
      <c r="Z85" s="331"/>
      <c r="AA85" s="395"/>
      <c r="AB85" s="395"/>
      <c r="AC85" s="360"/>
    </row>
    <row r="86" spans="1:29" s="28" customFormat="1" ht="15" customHeight="1">
      <c r="A86" s="257" t="s">
        <v>110</v>
      </c>
      <c r="B86" s="330" t="s">
        <v>318</v>
      </c>
      <c r="C86" s="260" t="s">
        <v>363</v>
      </c>
      <c r="D86" s="330"/>
      <c r="E86" s="398" t="s">
        <v>494</v>
      </c>
      <c r="F86" s="398" t="s">
        <v>327</v>
      </c>
      <c r="G86" s="426"/>
      <c r="H86" s="396" t="s">
        <v>323</v>
      </c>
      <c r="I86" s="393" t="s">
        <v>375</v>
      </c>
      <c r="J86" s="393" t="s">
        <v>67</v>
      </c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414"/>
      <c r="W86" s="414"/>
      <c r="X86" s="331"/>
      <c r="Y86" s="331">
        <v>1</v>
      </c>
      <c r="Z86" s="331"/>
      <c r="AA86" s="395"/>
      <c r="AB86" s="395"/>
      <c r="AC86" s="360" t="s">
        <v>495</v>
      </c>
    </row>
    <row r="87" spans="1:29" s="28" customFormat="1" ht="15" customHeight="1">
      <c r="A87" s="257" t="s">
        <v>110</v>
      </c>
      <c r="B87" s="330" t="s">
        <v>318</v>
      </c>
      <c r="C87" s="260" t="s">
        <v>363</v>
      </c>
      <c r="D87" s="330"/>
      <c r="E87" s="392" t="s">
        <v>494</v>
      </c>
      <c r="F87" s="398" t="s">
        <v>494</v>
      </c>
      <c r="G87" s="428"/>
      <c r="H87" s="393" t="s">
        <v>323</v>
      </c>
      <c r="I87" s="393" t="s">
        <v>351</v>
      </c>
      <c r="J87" s="393" t="s">
        <v>67</v>
      </c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413">
        <v>100</v>
      </c>
      <c r="W87" s="413">
        <v>100</v>
      </c>
      <c r="X87" s="331">
        <v>1</v>
      </c>
      <c r="Y87" s="331"/>
      <c r="Z87" s="331"/>
      <c r="AA87" s="395"/>
      <c r="AB87" s="395"/>
      <c r="AC87" s="360" t="s">
        <v>496</v>
      </c>
    </row>
    <row r="88" spans="1:29" s="28" customFormat="1" ht="30" customHeight="1">
      <c r="A88" s="391" t="s">
        <v>110</v>
      </c>
      <c r="B88" s="330" t="s">
        <v>318</v>
      </c>
      <c r="C88" s="260" t="s">
        <v>33</v>
      </c>
      <c r="D88" s="330"/>
      <c r="E88" s="392" t="s">
        <v>497</v>
      </c>
      <c r="F88" s="392" t="s">
        <v>497</v>
      </c>
      <c r="G88" s="260">
        <v>249</v>
      </c>
      <c r="H88" s="396" t="s">
        <v>322</v>
      </c>
      <c r="I88" s="393" t="s">
        <v>89</v>
      </c>
      <c r="J88" s="393" t="s">
        <v>67</v>
      </c>
      <c r="K88" s="331"/>
      <c r="L88" s="331"/>
      <c r="M88" s="331"/>
      <c r="N88" s="331"/>
      <c r="O88" s="403"/>
      <c r="P88" s="331"/>
      <c r="Q88" s="331">
        <v>7</v>
      </c>
      <c r="R88" s="331"/>
      <c r="S88" s="331"/>
      <c r="T88" s="331"/>
      <c r="U88" s="331"/>
      <c r="V88" s="330"/>
      <c r="W88" s="330"/>
      <c r="X88" s="331"/>
      <c r="Y88" s="331">
        <v>1</v>
      </c>
      <c r="Z88" s="331"/>
      <c r="AA88" s="331"/>
      <c r="AB88" s="331"/>
      <c r="AC88" s="360"/>
    </row>
    <row r="89" spans="1:29" s="28" customFormat="1" ht="15" customHeight="1">
      <c r="A89" s="257" t="s">
        <v>110</v>
      </c>
      <c r="B89" s="330" t="s">
        <v>318</v>
      </c>
      <c r="C89" s="260" t="s">
        <v>33</v>
      </c>
      <c r="D89" s="330"/>
      <c r="E89" s="392" t="s">
        <v>498</v>
      </c>
      <c r="F89" s="392" t="s">
        <v>498</v>
      </c>
      <c r="G89" s="260">
        <v>379</v>
      </c>
      <c r="H89" s="396" t="s">
        <v>323</v>
      </c>
      <c r="I89" s="393" t="s">
        <v>86</v>
      </c>
      <c r="J89" s="396" t="s">
        <v>67</v>
      </c>
      <c r="K89" s="331"/>
      <c r="L89" s="331"/>
      <c r="M89" s="331"/>
      <c r="N89" s="331">
        <v>2</v>
      </c>
      <c r="O89" s="403"/>
      <c r="P89" s="331"/>
      <c r="Q89" s="331"/>
      <c r="R89" s="331"/>
      <c r="S89" s="331"/>
      <c r="T89" s="331"/>
      <c r="U89" s="331"/>
      <c r="V89" s="330"/>
      <c r="W89" s="330"/>
      <c r="X89" s="331"/>
      <c r="Y89" s="331"/>
      <c r="Z89" s="331">
        <v>1</v>
      </c>
      <c r="AA89" s="331"/>
      <c r="AB89" s="331"/>
      <c r="AC89" s="360"/>
    </row>
    <row r="90" spans="1:29" s="28" customFormat="1" ht="15" customHeight="1">
      <c r="A90" s="257" t="s">
        <v>110</v>
      </c>
      <c r="B90" s="330" t="s">
        <v>318</v>
      </c>
      <c r="C90" s="260" t="s">
        <v>33</v>
      </c>
      <c r="D90" s="330"/>
      <c r="E90" s="392" t="s">
        <v>494</v>
      </c>
      <c r="F90" s="392" t="s">
        <v>494</v>
      </c>
      <c r="G90" s="426"/>
      <c r="H90" s="393" t="s">
        <v>323</v>
      </c>
      <c r="I90" s="393" t="s">
        <v>351</v>
      </c>
      <c r="J90" s="393" t="s">
        <v>67</v>
      </c>
      <c r="K90" s="331"/>
      <c r="L90" s="331"/>
      <c r="M90" s="331"/>
      <c r="N90" s="331"/>
      <c r="O90" s="403"/>
      <c r="P90" s="331"/>
      <c r="Q90" s="331"/>
      <c r="R90" s="331"/>
      <c r="S90" s="331"/>
      <c r="T90" s="331"/>
      <c r="U90" s="331"/>
      <c r="V90" s="330"/>
      <c r="W90" s="330"/>
      <c r="X90" s="331"/>
      <c r="Y90" s="331"/>
      <c r="Z90" s="331"/>
      <c r="AA90" s="331"/>
      <c r="AB90" s="331">
        <v>1</v>
      </c>
      <c r="AC90" s="360" t="s">
        <v>499</v>
      </c>
    </row>
    <row r="91" spans="1:29" s="28" customFormat="1" ht="15" customHeight="1">
      <c r="A91" s="257" t="s">
        <v>110</v>
      </c>
      <c r="B91" s="330" t="s">
        <v>318</v>
      </c>
      <c r="C91" s="260" t="s">
        <v>364</v>
      </c>
      <c r="D91" s="330"/>
      <c r="E91" s="405" t="s">
        <v>500</v>
      </c>
      <c r="F91" s="405" t="s">
        <v>500</v>
      </c>
      <c r="G91" s="260">
        <v>48</v>
      </c>
      <c r="H91" s="385" t="s">
        <v>322</v>
      </c>
      <c r="I91" s="375" t="s">
        <v>89</v>
      </c>
      <c r="J91" s="383" t="s">
        <v>67</v>
      </c>
      <c r="K91" s="331"/>
      <c r="L91" s="331"/>
      <c r="M91" s="331"/>
      <c r="N91" s="331"/>
      <c r="O91" s="403"/>
      <c r="P91" s="331"/>
      <c r="Q91" s="331">
        <v>4</v>
      </c>
      <c r="R91" s="331"/>
      <c r="S91" s="331"/>
      <c r="T91" s="331"/>
      <c r="U91" s="331"/>
      <c r="V91" s="330"/>
      <c r="W91" s="330"/>
      <c r="X91" s="331"/>
      <c r="Y91" s="331"/>
      <c r="Z91" s="331"/>
      <c r="AA91" s="331"/>
      <c r="AB91" s="331">
        <v>1</v>
      </c>
      <c r="AC91" s="360"/>
    </row>
    <row r="92" spans="1:29" s="28" customFormat="1" ht="15" customHeight="1">
      <c r="A92" s="257" t="s">
        <v>110</v>
      </c>
      <c r="B92" s="330" t="s">
        <v>318</v>
      </c>
      <c r="C92" s="260" t="s">
        <v>364</v>
      </c>
      <c r="D92" s="330"/>
      <c r="E92" s="405" t="s">
        <v>357</v>
      </c>
      <c r="F92" s="405" t="s">
        <v>501</v>
      </c>
      <c r="G92" s="301">
        <v>13</v>
      </c>
      <c r="H92" s="385" t="s">
        <v>323</v>
      </c>
      <c r="I92" s="374" t="s">
        <v>324</v>
      </c>
      <c r="J92" s="385" t="s">
        <v>67</v>
      </c>
      <c r="K92" s="331"/>
      <c r="L92" s="331"/>
      <c r="M92" s="331"/>
      <c r="N92" s="331">
        <v>4.8</v>
      </c>
      <c r="O92" s="403"/>
      <c r="P92" s="331"/>
      <c r="Q92" s="331"/>
      <c r="R92" s="331"/>
      <c r="S92" s="331"/>
      <c r="T92" s="331"/>
      <c r="U92" s="331"/>
      <c r="V92" s="330"/>
      <c r="W92" s="330"/>
      <c r="X92" s="331">
        <v>1</v>
      </c>
      <c r="Y92" s="331"/>
      <c r="Z92" s="331"/>
      <c r="AA92" s="331"/>
      <c r="AB92" s="331"/>
      <c r="AC92" s="360"/>
    </row>
    <row r="93" spans="1:29" s="28" customFormat="1" ht="108" customHeight="1">
      <c r="A93" s="257" t="s">
        <v>110</v>
      </c>
      <c r="B93" s="330" t="s">
        <v>318</v>
      </c>
      <c r="C93" s="260" t="s">
        <v>364</v>
      </c>
      <c r="D93" s="330"/>
      <c r="E93" s="405" t="s">
        <v>494</v>
      </c>
      <c r="F93" s="405" t="s">
        <v>502</v>
      </c>
      <c r="G93" s="301">
        <v>552</v>
      </c>
      <c r="H93" s="385" t="s">
        <v>323</v>
      </c>
      <c r="I93" s="374" t="s">
        <v>324</v>
      </c>
      <c r="J93" s="383" t="s">
        <v>67</v>
      </c>
      <c r="K93" s="331"/>
      <c r="L93" s="331"/>
      <c r="M93" s="331"/>
      <c r="N93" s="331">
        <v>51</v>
      </c>
      <c r="O93" s="403"/>
      <c r="P93" s="331"/>
      <c r="Q93" s="331"/>
      <c r="R93" s="331"/>
      <c r="S93" s="331"/>
      <c r="T93" s="331"/>
      <c r="U93" s="331"/>
      <c r="V93" s="330"/>
      <c r="W93" s="330"/>
      <c r="X93" s="331"/>
      <c r="Y93" s="331"/>
      <c r="Z93" s="331">
        <v>1</v>
      </c>
      <c r="AA93" s="331"/>
      <c r="AB93" s="331"/>
      <c r="AC93" s="360"/>
    </row>
    <row r="94" spans="1:29" s="28" customFormat="1" ht="15" customHeight="1">
      <c r="A94" s="257" t="s">
        <v>110</v>
      </c>
      <c r="B94" s="330" t="s">
        <v>318</v>
      </c>
      <c r="C94" s="260" t="s">
        <v>364</v>
      </c>
      <c r="D94" s="330"/>
      <c r="E94" s="405" t="s">
        <v>494</v>
      </c>
      <c r="F94" s="405" t="s">
        <v>494</v>
      </c>
      <c r="G94" s="337"/>
      <c r="H94" s="385" t="s">
        <v>323</v>
      </c>
      <c r="I94" s="385" t="s">
        <v>375</v>
      </c>
      <c r="J94" s="383" t="s">
        <v>67</v>
      </c>
      <c r="K94" s="331"/>
      <c r="L94" s="331"/>
      <c r="M94" s="331"/>
      <c r="N94" s="331"/>
      <c r="O94" s="403"/>
      <c r="P94" s="331"/>
      <c r="Q94" s="331"/>
      <c r="R94" s="331"/>
      <c r="S94" s="331"/>
      <c r="T94" s="331"/>
      <c r="U94" s="331"/>
      <c r="V94" s="330"/>
      <c r="W94" s="330"/>
      <c r="X94" s="331"/>
      <c r="Y94" s="331"/>
      <c r="Z94" s="331">
        <v>1</v>
      </c>
      <c r="AA94" s="331"/>
      <c r="AB94" s="331"/>
      <c r="AC94" s="360" t="s">
        <v>508</v>
      </c>
    </row>
    <row r="95" spans="1:29" s="28" customFormat="1" ht="15" customHeight="1">
      <c r="A95" s="257" t="s">
        <v>110</v>
      </c>
      <c r="B95" s="330" t="s">
        <v>318</v>
      </c>
      <c r="C95" s="260" t="s">
        <v>364</v>
      </c>
      <c r="D95" s="330"/>
      <c r="E95" s="405" t="s">
        <v>570</v>
      </c>
      <c r="F95" s="405" t="s">
        <v>503</v>
      </c>
      <c r="G95" s="301">
        <v>79</v>
      </c>
      <c r="H95" s="385" t="s">
        <v>323</v>
      </c>
      <c r="I95" s="385" t="s">
        <v>372</v>
      </c>
      <c r="J95" s="383" t="s">
        <v>67</v>
      </c>
      <c r="K95" s="331"/>
      <c r="L95" s="331"/>
      <c r="M95" s="331"/>
      <c r="N95" s="331"/>
      <c r="O95" s="331"/>
      <c r="P95" s="331"/>
      <c r="Q95" s="331"/>
      <c r="R95" s="331"/>
      <c r="S95" s="331"/>
      <c r="T95" s="331">
        <v>1</v>
      </c>
      <c r="U95" s="331"/>
      <c r="V95" s="330"/>
      <c r="W95" s="330"/>
      <c r="X95" s="331"/>
      <c r="Y95" s="331"/>
      <c r="Z95" s="331">
        <v>1</v>
      </c>
      <c r="AA95" s="331"/>
      <c r="AB95" s="331"/>
      <c r="AC95" s="360"/>
    </row>
    <row r="96" spans="1:29" s="28" customFormat="1" ht="15" customHeight="1">
      <c r="A96" s="257" t="s">
        <v>110</v>
      </c>
      <c r="B96" s="330" t="s">
        <v>318</v>
      </c>
      <c r="C96" s="260" t="s">
        <v>364</v>
      </c>
      <c r="D96" s="330"/>
      <c r="E96" s="405" t="s">
        <v>504</v>
      </c>
      <c r="F96" s="405" t="s">
        <v>505</v>
      </c>
      <c r="G96" s="260">
        <v>152</v>
      </c>
      <c r="H96" s="385" t="s">
        <v>323</v>
      </c>
      <c r="I96" s="385" t="s">
        <v>372</v>
      </c>
      <c r="J96" s="383" t="s">
        <v>67</v>
      </c>
      <c r="K96" s="331"/>
      <c r="L96" s="331"/>
      <c r="M96" s="331"/>
      <c r="N96" s="331"/>
      <c r="O96" s="331"/>
      <c r="P96" s="331"/>
      <c r="Q96" s="331"/>
      <c r="R96" s="331"/>
      <c r="S96" s="331"/>
      <c r="T96" s="331">
        <v>1</v>
      </c>
      <c r="U96" s="331"/>
      <c r="V96" s="330"/>
      <c r="W96" s="330"/>
      <c r="X96" s="331"/>
      <c r="Y96" s="331"/>
      <c r="Z96" s="331">
        <v>1</v>
      </c>
      <c r="AA96" s="331"/>
      <c r="AB96" s="331"/>
      <c r="AC96" s="360"/>
    </row>
    <row r="97" spans="1:29" s="28" customFormat="1" ht="15" customHeight="1">
      <c r="A97" s="257" t="s">
        <v>110</v>
      </c>
      <c r="B97" s="330" t="s">
        <v>318</v>
      </c>
      <c r="C97" s="260" t="s">
        <v>364</v>
      </c>
      <c r="D97" s="330"/>
      <c r="E97" s="408" t="s">
        <v>506</v>
      </c>
      <c r="F97" s="408" t="s">
        <v>507</v>
      </c>
      <c r="G97" s="301">
        <v>132</v>
      </c>
      <c r="H97" s="385" t="s">
        <v>323</v>
      </c>
      <c r="I97" s="385" t="s">
        <v>372</v>
      </c>
      <c r="J97" s="383" t="s">
        <v>67</v>
      </c>
      <c r="K97" s="331"/>
      <c r="L97" s="331"/>
      <c r="M97" s="331"/>
      <c r="N97" s="331"/>
      <c r="O97" s="331"/>
      <c r="P97" s="331"/>
      <c r="Q97" s="331"/>
      <c r="R97" s="331"/>
      <c r="S97" s="331"/>
      <c r="T97" s="331">
        <v>1</v>
      </c>
      <c r="U97" s="331"/>
      <c r="V97" s="330"/>
      <c r="W97" s="330"/>
      <c r="X97" s="331"/>
      <c r="Y97" s="331"/>
      <c r="Z97" s="331">
        <v>1</v>
      </c>
      <c r="AA97" s="331"/>
      <c r="AB97" s="331"/>
      <c r="AC97" s="415"/>
    </row>
    <row r="98" spans="1:29" s="230" customFormat="1" ht="15" customHeight="1">
      <c r="A98" s="257" t="s">
        <v>110</v>
      </c>
      <c r="B98" s="330" t="s">
        <v>318</v>
      </c>
      <c r="C98" s="260" t="s">
        <v>364</v>
      </c>
      <c r="D98" s="330"/>
      <c r="E98" s="373" t="s">
        <v>494</v>
      </c>
      <c r="F98" s="409" t="s">
        <v>494</v>
      </c>
      <c r="G98" s="426"/>
      <c r="H98" s="375" t="s">
        <v>323</v>
      </c>
      <c r="I98" s="375" t="s">
        <v>384</v>
      </c>
      <c r="J98" s="375" t="s">
        <v>67</v>
      </c>
      <c r="K98" s="331"/>
      <c r="L98" s="331"/>
      <c r="M98" s="331"/>
      <c r="N98" s="334"/>
      <c r="O98" s="331"/>
      <c r="P98" s="331"/>
      <c r="Q98" s="331"/>
      <c r="R98" s="331"/>
      <c r="S98" s="331"/>
      <c r="T98" s="331"/>
      <c r="U98" s="331"/>
      <c r="V98" s="330"/>
      <c r="W98" s="330"/>
      <c r="X98" s="331"/>
      <c r="Y98" s="331"/>
      <c r="Z98" s="331">
        <v>1</v>
      </c>
      <c r="AA98" s="331"/>
      <c r="AB98" s="331"/>
      <c r="AC98" s="360" t="s">
        <v>509</v>
      </c>
    </row>
    <row r="99" spans="1:29" s="230" customFormat="1" ht="15" customHeight="1">
      <c r="A99" s="257" t="s">
        <v>110</v>
      </c>
      <c r="B99" s="344" t="s">
        <v>318</v>
      </c>
      <c r="C99" s="260" t="s">
        <v>328</v>
      </c>
      <c r="D99" s="490"/>
      <c r="E99" s="492" t="s">
        <v>510</v>
      </c>
      <c r="F99" s="492" t="s">
        <v>511</v>
      </c>
      <c r="G99" s="485">
        <v>191</v>
      </c>
      <c r="H99" s="493" t="s">
        <v>323</v>
      </c>
      <c r="I99" s="493" t="s">
        <v>89</v>
      </c>
      <c r="J99" s="493" t="s">
        <v>67</v>
      </c>
      <c r="K99" s="489"/>
      <c r="L99" s="489"/>
      <c r="M99" s="489"/>
      <c r="N99" s="494"/>
      <c r="O99" s="489"/>
      <c r="P99" s="489"/>
      <c r="Q99" s="498">
        <v>1</v>
      </c>
      <c r="R99" s="498"/>
      <c r="S99" s="489"/>
      <c r="T99" s="489"/>
      <c r="U99" s="489"/>
      <c r="V99" s="490"/>
      <c r="W99" s="490"/>
      <c r="X99" s="495"/>
      <c r="Y99" s="495"/>
      <c r="Z99" s="260">
        <v>1</v>
      </c>
      <c r="AA99" s="495"/>
      <c r="AB99" s="495"/>
      <c r="AC99" s="488"/>
    </row>
    <row r="100" spans="1:29" s="230" customFormat="1" ht="15" customHeight="1">
      <c r="A100" s="257" t="s">
        <v>110</v>
      </c>
      <c r="B100" s="344" t="s">
        <v>318</v>
      </c>
      <c r="C100" s="260" t="s">
        <v>328</v>
      </c>
      <c r="D100" s="490"/>
      <c r="E100" s="492" t="s">
        <v>512</v>
      </c>
      <c r="F100" s="492" t="s">
        <v>513</v>
      </c>
      <c r="G100" s="485">
        <v>308</v>
      </c>
      <c r="H100" s="493" t="s">
        <v>322</v>
      </c>
      <c r="I100" s="493" t="s">
        <v>89</v>
      </c>
      <c r="J100" s="493" t="s">
        <v>67</v>
      </c>
      <c r="K100" s="489"/>
      <c r="L100" s="489"/>
      <c r="M100" s="489"/>
      <c r="N100" s="494"/>
      <c r="O100" s="489"/>
      <c r="P100" s="489"/>
      <c r="Q100" s="498">
        <v>0.7</v>
      </c>
      <c r="R100" s="498"/>
      <c r="S100" s="489"/>
      <c r="T100" s="489"/>
      <c r="U100" s="489"/>
      <c r="V100" s="490"/>
      <c r="W100" s="490"/>
      <c r="X100" s="495"/>
      <c r="Y100" s="495"/>
      <c r="Z100" s="260">
        <v>1</v>
      </c>
      <c r="AA100" s="495"/>
      <c r="AB100" s="495"/>
      <c r="AC100" s="488"/>
    </row>
    <row r="101" spans="1:29" s="230" customFormat="1" ht="67.5" customHeight="1">
      <c r="A101" s="257" t="s">
        <v>110</v>
      </c>
      <c r="B101" s="344" t="s">
        <v>318</v>
      </c>
      <c r="C101" s="260" t="s">
        <v>328</v>
      </c>
      <c r="D101" s="490"/>
      <c r="E101" s="492" t="s">
        <v>514</v>
      </c>
      <c r="F101" s="492" t="s">
        <v>515</v>
      </c>
      <c r="G101" s="485">
        <v>54</v>
      </c>
      <c r="H101" s="493" t="s">
        <v>322</v>
      </c>
      <c r="I101" s="493" t="s">
        <v>89</v>
      </c>
      <c r="J101" s="493" t="s">
        <v>67</v>
      </c>
      <c r="K101" s="489"/>
      <c r="L101" s="489"/>
      <c r="M101" s="489"/>
      <c r="N101" s="494"/>
      <c r="O101" s="489"/>
      <c r="P101" s="489"/>
      <c r="Q101" s="498">
        <v>1.6</v>
      </c>
      <c r="R101" s="498"/>
      <c r="S101" s="489"/>
      <c r="T101" s="489"/>
      <c r="U101" s="489"/>
      <c r="V101" s="490"/>
      <c r="W101" s="490"/>
      <c r="X101" s="495"/>
      <c r="Y101" s="495"/>
      <c r="Z101" s="260">
        <v>1</v>
      </c>
      <c r="AA101" s="495"/>
      <c r="AB101" s="495"/>
      <c r="AC101" s="488"/>
    </row>
    <row r="102" spans="1:29" s="230" customFormat="1" ht="15" customHeight="1">
      <c r="A102" s="257" t="s">
        <v>110</v>
      </c>
      <c r="B102" s="344" t="s">
        <v>318</v>
      </c>
      <c r="C102" s="260" t="s">
        <v>328</v>
      </c>
      <c r="D102" s="490"/>
      <c r="E102" s="492" t="s">
        <v>516</v>
      </c>
      <c r="F102" s="492" t="s">
        <v>517</v>
      </c>
      <c r="G102" s="485">
        <v>153</v>
      </c>
      <c r="H102" s="493" t="s">
        <v>322</v>
      </c>
      <c r="I102" s="493" t="s">
        <v>90</v>
      </c>
      <c r="J102" s="493" t="s">
        <v>67</v>
      </c>
      <c r="K102" s="489"/>
      <c r="L102" s="489"/>
      <c r="M102" s="489"/>
      <c r="N102" s="494"/>
      <c r="O102" s="489"/>
      <c r="P102" s="489"/>
      <c r="Q102" s="498"/>
      <c r="R102" s="498">
        <v>0.6</v>
      </c>
      <c r="S102" s="489"/>
      <c r="T102" s="489"/>
      <c r="U102" s="489"/>
      <c r="V102" s="490"/>
      <c r="W102" s="490"/>
      <c r="X102" s="495"/>
      <c r="Y102" s="495"/>
      <c r="Z102" s="260">
        <v>1</v>
      </c>
      <c r="AA102" s="495"/>
      <c r="AB102" s="495"/>
      <c r="AC102" s="487"/>
    </row>
    <row r="103" spans="1:29" s="230" customFormat="1" ht="15" customHeight="1">
      <c r="A103" s="257" t="s">
        <v>110</v>
      </c>
      <c r="B103" s="344" t="s">
        <v>318</v>
      </c>
      <c r="C103" s="260" t="s">
        <v>328</v>
      </c>
      <c r="D103" s="490"/>
      <c r="E103" s="492" t="s">
        <v>518</v>
      </c>
      <c r="F103" s="492" t="s">
        <v>518</v>
      </c>
      <c r="G103" s="485">
        <v>204</v>
      </c>
      <c r="H103" s="493" t="s">
        <v>322</v>
      </c>
      <c r="I103" s="493" t="s">
        <v>90</v>
      </c>
      <c r="J103" s="493" t="s">
        <v>67</v>
      </c>
      <c r="K103" s="489"/>
      <c r="L103" s="489"/>
      <c r="M103" s="489"/>
      <c r="N103" s="494"/>
      <c r="O103" s="489"/>
      <c r="P103" s="489"/>
      <c r="Q103" s="498"/>
      <c r="R103" s="498">
        <v>0.4</v>
      </c>
      <c r="S103" s="489"/>
      <c r="T103" s="489"/>
      <c r="U103" s="489"/>
      <c r="V103" s="490"/>
      <c r="W103" s="490"/>
      <c r="X103" s="495"/>
      <c r="Y103" s="495"/>
      <c r="Z103" s="260">
        <v>1</v>
      </c>
      <c r="AA103" s="495"/>
      <c r="AB103" s="495"/>
      <c r="AC103" s="487"/>
    </row>
    <row r="104" spans="1:29" s="230" customFormat="1" ht="33" customHeight="1">
      <c r="A104" s="257" t="s">
        <v>110</v>
      </c>
      <c r="B104" s="344" t="s">
        <v>318</v>
      </c>
      <c r="C104" s="260" t="s">
        <v>328</v>
      </c>
      <c r="D104" s="490"/>
      <c r="E104" s="492" t="s">
        <v>519</v>
      </c>
      <c r="F104" s="492" t="s">
        <v>520</v>
      </c>
      <c r="G104" s="485">
        <v>245</v>
      </c>
      <c r="H104" s="493" t="s">
        <v>322</v>
      </c>
      <c r="I104" s="493" t="s">
        <v>90</v>
      </c>
      <c r="J104" s="493" t="s">
        <v>67</v>
      </c>
      <c r="K104" s="489"/>
      <c r="L104" s="489"/>
      <c r="M104" s="489"/>
      <c r="N104" s="494"/>
      <c r="O104" s="489"/>
      <c r="P104" s="489"/>
      <c r="Q104" s="498"/>
      <c r="R104" s="498">
        <v>3.8</v>
      </c>
      <c r="S104" s="489"/>
      <c r="T104" s="489"/>
      <c r="U104" s="489"/>
      <c r="V104" s="490"/>
      <c r="W104" s="490"/>
      <c r="X104" s="495"/>
      <c r="Y104" s="495"/>
      <c r="Z104" s="260">
        <v>1</v>
      </c>
      <c r="AA104" s="495"/>
      <c r="AB104" s="495"/>
      <c r="AC104" s="487"/>
    </row>
    <row r="105" spans="1:29" s="230" customFormat="1" ht="39" customHeight="1">
      <c r="A105" s="257" t="s">
        <v>110</v>
      </c>
      <c r="B105" s="344" t="s">
        <v>318</v>
      </c>
      <c r="C105" s="260" t="s">
        <v>328</v>
      </c>
      <c r="D105" s="490"/>
      <c r="E105" s="492" t="s">
        <v>510</v>
      </c>
      <c r="F105" s="492" t="s">
        <v>522</v>
      </c>
      <c r="G105" s="485">
        <v>334</v>
      </c>
      <c r="H105" s="493" t="s">
        <v>322</v>
      </c>
      <c r="I105" s="493" t="s">
        <v>90</v>
      </c>
      <c r="J105" s="493" t="s">
        <v>67</v>
      </c>
      <c r="K105" s="489"/>
      <c r="L105" s="489"/>
      <c r="M105" s="489"/>
      <c r="N105" s="494"/>
      <c r="O105" s="489"/>
      <c r="P105" s="489"/>
      <c r="Q105" s="498"/>
      <c r="R105" s="498">
        <v>8.6</v>
      </c>
      <c r="S105" s="489"/>
      <c r="T105" s="489"/>
      <c r="U105" s="489"/>
      <c r="V105" s="490"/>
      <c r="W105" s="490"/>
      <c r="X105" s="495"/>
      <c r="Y105" s="495"/>
      <c r="Z105" s="260">
        <v>1</v>
      </c>
      <c r="AA105" s="495"/>
      <c r="AB105" s="495"/>
      <c r="AC105" s="487"/>
    </row>
    <row r="106" spans="1:29" s="230" customFormat="1" ht="30" customHeight="1">
      <c r="A106" s="257" t="s">
        <v>110</v>
      </c>
      <c r="B106" s="344" t="s">
        <v>318</v>
      </c>
      <c r="C106" s="260" t="s">
        <v>328</v>
      </c>
      <c r="D106" s="490"/>
      <c r="E106" s="492" t="s">
        <v>523</v>
      </c>
      <c r="F106" s="492" t="s">
        <v>523</v>
      </c>
      <c r="G106" s="491">
        <v>17</v>
      </c>
      <c r="H106" s="493" t="s">
        <v>322</v>
      </c>
      <c r="I106" s="493" t="s">
        <v>90</v>
      </c>
      <c r="J106" s="493" t="s">
        <v>67</v>
      </c>
      <c r="K106" s="489"/>
      <c r="L106" s="489"/>
      <c r="M106" s="489"/>
      <c r="N106" s="494"/>
      <c r="O106" s="489"/>
      <c r="P106" s="489"/>
      <c r="Q106" s="498"/>
      <c r="R106" s="498">
        <v>0.75</v>
      </c>
      <c r="S106" s="489"/>
      <c r="T106" s="489"/>
      <c r="U106" s="489"/>
      <c r="V106" s="490"/>
      <c r="W106" s="490"/>
      <c r="X106" s="495"/>
      <c r="Y106" s="495"/>
      <c r="Z106" s="260">
        <v>1</v>
      </c>
      <c r="AA106" s="495"/>
      <c r="AB106" s="495"/>
      <c r="AC106" s="487"/>
    </row>
    <row r="107" spans="1:29" s="230" customFormat="1" ht="30" customHeight="1">
      <c r="A107" s="257" t="s">
        <v>110</v>
      </c>
      <c r="B107" s="344" t="s">
        <v>318</v>
      </c>
      <c r="C107" s="260" t="s">
        <v>328</v>
      </c>
      <c r="D107" s="490"/>
      <c r="E107" s="492" t="s">
        <v>524</v>
      </c>
      <c r="F107" s="492" t="s">
        <v>524</v>
      </c>
      <c r="G107" s="491">
        <v>245</v>
      </c>
      <c r="H107" s="493" t="s">
        <v>322</v>
      </c>
      <c r="I107" s="493" t="s">
        <v>90</v>
      </c>
      <c r="J107" s="493" t="s">
        <v>67</v>
      </c>
      <c r="K107" s="489"/>
      <c r="L107" s="489"/>
      <c r="M107" s="489"/>
      <c r="N107" s="494"/>
      <c r="O107" s="489"/>
      <c r="P107" s="489"/>
      <c r="Q107" s="498"/>
      <c r="R107" s="498">
        <v>7</v>
      </c>
      <c r="S107" s="489"/>
      <c r="T107" s="489"/>
      <c r="U107" s="489"/>
      <c r="V107" s="490"/>
      <c r="W107" s="490"/>
      <c r="X107" s="495"/>
      <c r="Y107" s="495"/>
      <c r="Z107" s="260">
        <v>1</v>
      </c>
      <c r="AA107" s="495"/>
      <c r="AB107" s="495"/>
      <c r="AC107" s="487"/>
    </row>
    <row r="108" spans="1:29" s="230" customFormat="1" ht="30" customHeight="1">
      <c r="A108" s="257" t="s">
        <v>110</v>
      </c>
      <c r="B108" s="344" t="s">
        <v>318</v>
      </c>
      <c r="C108" s="260" t="s">
        <v>328</v>
      </c>
      <c r="D108" s="490"/>
      <c r="E108" s="492" t="s">
        <v>525</v>
      </c>
      <c r="F108" s="492" t="s">
        <v>525</v>
      </c>
      <c r="G108" s="491">
        <v>97</v>
      </c>
      <c r="H108" s="493" t="s">
        <v>322</v>
      </c>
      <c r="I108" s="493" t="s">
        <v>90</v>
      </c>
      <c r="J108" s="493" t="s">
        <v>67</v>
      </c>
      <c r="K108" s="489"/>
      <c r="L108" s="489"/>
      <c r="M108" s="489"/>
      <c r="N108" s="494"/>
      <c r="O108" s="489"/>
      <c r="P108" s="489"/>
      <c r="Q108" s="498"/>
      <c r="R108" s="498">
        <v>2</v>
      </c>
      <c r="S108" s="489"/>
      <c r="T108" s="489"/>
      <c r="U108" s="489"/>
      <c r="V108" s="490"/>
      <c r="W108" s="490"/>
      <c r="X108" s="495"/>
      <c r="Y108" s="495"/>
      <c r="Z108" s="260">
        <v>1</v>
      </c>
      <c r="AA108" s="495"/>
      <c r="AB108" s="495"/>
      <c r="AC108" s="487"/>
    </row>
    <row r="109" spans="1:29" s="230" customFormat="1" ht="15" customHeight="1">
      <c r="A109" s="257" t="s">
        <v>110</v>
      </c>
      <c r="B109" s="344" t="s">
        <v>318</v>
      </c>
      <c r="C109" s="260" t="s">
        <v>328</v>
      </c>
      <c r="D109" s="490"/>
      <c r="E109" s="492" t="s">
        <v>526</v>
      </c>
      <c r="F109" s="492" t="s">
        <v>526</v>
      </c>
      <c r="G109" s="491">
        <v>909</v>
      </c>
      <c r="H109" s="493" t="s">
        <v>322</v>
      </c>
      <c r="I109" s="493" t="s">
        <v>90</v>
      </c>
      <c r="J109" s="493" t="s">
        <v>67</v>
      </c>
      <c r="K109" s="489"/>
      <c r="L109" s="489"/>
      <c r="M109" s="489"/>
      <c r="N109" s="496"/>
      <c r="O109" s="489"/>
      <c r="P109" s="489"/>
      <c r="Q109" s="498"/>
      <c r="R109" s="498">
        <v>0.7</v>
      </c>
      <c r="S109" s="489"/>
      <c r="T109" s="489"/>
      <c r="U109" s="489"/>
      <c r="V109" s="490"/>
      <c r="W109" s="490"/>
      <c r="X109" s="495"/>
      <c r="Y109" s="495"/>
      <c r="Z109" s="260">
        <v>1</v>
      </c>
      <c r="AA109" s="495"/>
      <c r="AB109" s="495"/>
      <c r="AC109" s="487"/>
    </row>
    <row r="110" spans="1:29" s="230" customFormat="1" ht="27" customHeight="1">
      <c r="A110" s="257" t="s">
        <v>110</v>
      </c>
      <c r="B110" s="344" t="s">
        <v>318</v>
      </c>
      <c r="C110" s="260" t="s">
        <v>328</v>
      </c>
      <c r="D110" s="490"/>
      <c r="E110" s="492" t="s">
        <v>527</v>
      </c>
      <c r="F110" s="492" t="s">
        <v>528</v>
      </c>
      <c r="G110" s="491">
        <v>378</v>
      </c>
      <c r="H110" s="493" t="s">
        <v>322</v>
      </c>
      <c r="I110" s="493" t="s">
        <v>90</v>
      </c>
      <c r="J110" s="493" t="s">
        <v>67</v>
      </c>
      <c r="K110" s="489"/>
      <c r="L110" s="489"/>
      <c r="M110" s="489"/>
      <c r="N110" s="496"/>
      <c r="O110" s="489"/>
      <c r="P110" s="489"/>
      <c r="Q110" s="498"/>
      <c r="R110" s="498">
        <v>3.3</v>
      </c>
      <c r="S110" s="489"/>
      <c r="T110" s="489"/>
      <c r="U110" s="489"/>
      <c r="V110" s="490"/>
      <c r="W110" s="490"/>
      <c r="X110" s="495"/>
      <c r="Y110" s="495"/>
      <c r="Z110" s="260">
        <v>1</v>
      </c>
      <c r="AA110" s="495"/>
      <c r="AB110" s="495"/>
      <c r="AC110" s="487"/>
    </row>
    <row r="111" spans="1:29" s="230" customFormat="1" ht="15" customHeight="1">
      <c r="A111" s="257" t="s">
        <v>110</v>
      </c>
      <c r="B111" s="344" t="s">
        <v>318</v>
      </c>
      <c r="C111" s="260" t="s">
        <v>328</v>
      </c>
      <c r="D111" s="490"/>
      <c r="E111" s="492" t="s">
        <v>327</v>
      </c>
      <c r="F111" s="492" t="s">
        <v>327</v>
      </c>
      <c r="G111" s="497"/>
      <c r="H111" s="493" t="s">
        <v>323</v>
      </c>
      <c r="I111" s="493" t="s">
        <v>351</v>
      </c>
      <c r="J111" s="493" t="s">
        <v>67</v>
      </c>
      <c r="K111" s="489"/>
      <c r="L111" s="489"/>
      <c r="M111" s="489"/>
      <c r="N111" s="496"/>
      <c r="O111" s="489"/>
      <c r="P111" s="489"/>
      <c r="Q111" s="498"/>
      <c r="R111" s="498"/>
      <c r="S111" s="489"/>
      <c r="T111" s="489"/>
      <c r="U111" s="489"/>
      <c r="V111" s="490"/>
      <c r="W111" s="490"/>
      <c r="X111" s="495"/>
      <c r="Y111" s="495"/>
      <c r="Z111" s="260">
        <v>1</v>
      </c>
      <c r="AA111" s="495"/>
      <c r="AB111" s="495"/>
      <c r="AC111" s="487" t="s">
        <v>529</v>
      </c>
    </row>
    <row r="112" spans="1:29" s="230" customFormat="1" ht="15" customHeight="1">
      <c r="A112" s="257" t="s">
        <v>110</v>
      </c>
      <c r="B112" s="330" t="s">
        <v>318</v>
      </c>
      <c r="C112" s="260" t="s">
        <v>38</v>
      </c>
      <c r="D112" s="330"/>
      <c r="E112" s="392" t="s">
        <v>494</v>
      </c>
      <c r="F112" s="392" t="s">
        <v>327</v>
      </c>
      <c r="G112" s="337"/>
      <c r="H112" s="385" t="s">
        <v>323</v>
      </c>
      <c r="I112" s="385" t="s">
        <v>324</v>
      </c>
      <c r="J112" s="383" t="s">
        <v>67</v>
      </c>
      <c r="K112" s="331"/>
      <c r="L112" s="331"/>
      <c r="M112" s="331"/>
      <c r="N112" s="416">
        <v>5</v>
      </c>
      <c r="O112" s="331"/>
      <c r="P112" s="331"/>
      <c r="Q112" s="331"/>
      <c r="R112" s="331"/>
      <c r="S112" s="331"/>
      <c r="T112" s="331"/>
      <c r="U112" s="331"/>
      <c r="V112" s="330"/>
      <c r="W112" s="330"/>
      <c r="X112" s="331"/>
      <c r="Y112" s="331"/>
      <c r="Z112" s="331"/>
      <c r="AA112" s="331"/>
      <c r="AB112" s="331">
        <v>1</v>
      </c>
      <c r="AC112" s="360"/>
    </row>
    <row r="113" spans="1:29" s="230" customFormat="1" ht="39" customHeight="1">
      <c r="A113" s="257" t="s">
        <v>110</v>
      </c>
      <c r="B113" s="330" t="s">
        <v>318</v>
      </c>
      <c r="C113" s="260" t="s">
        <v>38</v>
      </c>
      <c r="D113" s="330"/>
      <c r="E113" s="329" t="s">
        <v>530</v>
      </c>
      <c r="F113" s="392" t="s">
        <v>531</v>
      </c>
      <c r="G113" s="301">
        <v>183</v>
      </c>
      <c r="H113" s="385" t="s">
        <v>322</v>
      </c>
      <c r="I113" s="385" t="s">
        <v>89</v>
      </c>
      <c r="J113" s="383" t="s">
        <v>67</v>
      </c>
      <c r="K113" s="331"/>
      <c r="L113" s="331"/>
      <c r="M113" s="331"/>
      <c r="N113" s="335"/>
      <c r="O113" s="331"/>
      <c r="P113" s="331"/>
      <c r="Q113" s="331">
        <v>2</v>
      </c>
      <c r="R113" s="331"/>
      <c r="S113" s="331"/>
      <c r="T113" s="331"/>
      <c r="U113" s="331"/>
      <c r="V113" s="330"/>
      <c r="W113" s="330"/>
      <c r="X113" s="331"/>
      <c r="Y113" s="331"/>
      <c r="Z113" s="331"/>
      <c r="AA113" s="331"/>
      <c r="AB113" s="331">
        <v>1</v>
      </c>
      <c r="AC113" s="360"/>
    </row>
    <row r="114" spans="1:29" s="230" customFormat="1" ht="15" customHeight="1">
      <c r="A114" s="257" t="s">
        <v>110</v>
      </c>
      <c r="B114" s="330" t="s">
        <v>318</v>
      </c>
      <c r="C114" s="260" t="s">
        <v>38</v>
      </c>
      <c r="D114" s="330"/>
      <c r="E114" s="392" t="s">
        <v>4</v>
      </c>
      <c r="F114" s="392" t="s">
        <v>532</v>
      </c>
      <c r="G114" s="301">
        <v>12</v>
      </c>
      <c r="H114" s="385" t="s">
        <v>322</v>
      </c>
      <c r="I114" s="385" t="s">
        <v>83</v>
      </c>
      <c r="J114" s="383" t="s">
        <v>67</v>
      </c>
      <c r="K114" s="331"/>
      <c r="L114" s="331">
        <v>2</v>
      </c>
      <c r="M114" s="331"/>
      <c r="N114" s="335"/>
      <c r="O114" s="331"/>
      <c r="P114" s="331"/>
      <c r="Q114" s="331"/>
      <c r="R114" s="331"/>
      <c r="S114" s="331"/>
      <c r="T114" s="331"/>
      <c r="U114" s="331"/>
      <c r="V114" s="330"/>
      <c r="W114" s="330"/>
      <c r="X114" s="331"/>
      <c r="Y114" s="331"/>
      <c r="Z114" s="331"/>
      <c r="AA114" s="331"/>
      <c r="AB114" s="331">
        <v>1</v>
      </c>
      <c r="AC114" s="360"/>
    </row>
    <row r="115" spans="1:29" s="230" customFormat="1" ht="15" customHeight="1">
      <c r="A115" s="257" t="s">
        <v>110</v>
      </c>
      <c r="B115" s="330" t="s">
        <v>318</v>
      </c>
      <c r="C115" s="260" t="s">
        <v>38</v>
      </c>
      <c r="D115" s="330"/>
      <c r="E115" s="392" t="s">
        <v>533</v>
      </c>
      <c r="F115" s="392" t="s">
        <v>534</v>
      </c>
      <c r="G115" s="301">
        <v>46</v>
      </c>
      <c r="H115" s="375" t="s">
        <v>323</v>
      </c>
      <c r="I115" s="375" t="s">
        <v>372</v>
      </c>
      <c r="J115" s="375" t="s">
        <v>67</v>
      </c>
      <c r="K115" s="331"/>
      <c r="L115" s="331"/>
      <c r="M115" s="331"/>
      <c r="N115" s="335"/>
      <c r="O115" s="331"/>
      <c r="P115" s="331"/>
      <c r="Q115" s="331"/>
      <c r="R115" s="331"/>
      <c r="S115" s="331"/>
      <c r="T115" s="331">
        <v>1</v>
      </c>
      <c r="U115" s="331"/>
      <c r="V115" s="330"/>
      <c r="W115" s="330"/>
      <c r="X115" s="331"/>
      <c r="Y115" s="331"/>
      <c r="Z115" s="331"/>
      <c r="AA115" s="331"/>
      <c r="AB115" s="331">
        <v>1</v>
      </c>
      <c r="AC115" s="360"/>
    </row>
    <row r="116" spans="1:29" s="28" customFormat="1" ht="62.25" customHeight="1">
      <c r="A116" s="391" t="s">
        <v>110</v>
      </c>
      <c r="B116" s="330" t="s">
        <v>318</v>
      </c>
      <c r="C116" s="260" t="s">
        <v>367</v>
      </c>
      <c r="D116" s="330"/>
      <c r="E116" s="405" t="s">
        <v>494</v>
      </c>
      <c r="F116" s="405" t="s">
        <v>535</v>
      </c>
      <c r="G116" s="260">
        <v>407</v>
      </c>
      <c r="H116" s="385" t="s">
        <v>323</v>
      </c>
      <c r="I116" s="385" t="s">
        <v>351</v>
      </c>
      <c r="J116" s="383" t="s">
        <v>67</v>
      </c>
      <c r="K116" s="331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0"/>
      <c r="W116" s="330"/>
      <c r="X116" s="331"/>
      <c r="Y116" s="331"/>
      <c r="Z116" s="331">
        <v>1</v>
      </c>
      <c r="AA116" s="395"/>
      <c r="AB116" s="395"/>
      <c r="AC116" s="417" t="s">
        <v>29</v>
      </c>
    </row>
    <row r="117" spans="1:29" s="28" customFormat="1" ht="15" customHeight="1">
      <c r="A117" s="257" t="s">
        <v>110</v>
      </c>
      <c r="B117" s="330" t="s">
        <v>318</v>
      </c>
      <c r="C117" s="260" t="s">
        <v>367</v>
      </c>
      <c r="D117" s="330"/>
      <c r="E117" s="373" t="s">
        <v>536</v>
      </c>
      <c r="F117" s="373" t="s">
        <v>537</v>
      </c>
      <c r="G117" s="260">
        <v>51</v>
      </c>
      <c r="H117" s="375" t="s">
        <v>322</v>
      </c>
      <c r="I117" s="375" t="s">
        <v>89</v>
      </c>
      <c r="J117" s="375" t="s">
        <v>67</v>
      </c>
      <c r="K117" s="331"/>
      <c r="L117" s="331"/>
      <c r="M117" s="331"/>
      <c r="N117" s="331"/>
      <c r="O117" s="331"/>
      <c r="P117" s="331"/>
      <c r="Q117" s="331">
        <v>1</v>
      </c>
      <c r="R117" s="331"/>
      <c r="S117" s="331"/>
      <c r="T117" s="331"/>
      <c r="U117" s="331"/>
      <c r="V117" s="330"/>
      <c r="W117" s="330"/>
      <c r="X117" s="331">
        <v>1</v>
      </c>
      <c r="Y117" s="331"/>
      <c r="Z117" s="331"/>
      <c r="AA117" s="395"/>
      <c r="AB117" s="395"/>
      <c r="AC117" s="360"/>
    </row>
    <row r="118" spans="1:29" s="28" customFormat="1" ht="15" customHeight="1">
      <c r="A118" s="257" t="s">
        <v>110</v>
      </c>
      <c r="B118" s="330" t="s">
        <v>318</v>
      </c>
      <c r="C118" s="260" t="s">
        <v>39</v>
      </c>
      <c r="D118" s="330"/>
      <c r="E118" s="392" t="s">
        <v>538</v>
      </c>
      <c r="F118" s="392" t="s">
        <v>538</v>
      </c>
      <c r="G118" s="260">
        <v>201</v>
      </c>
      <c r="H118" s="396" t="s">
        <v>322</v>
      </c>
      <c r="I118" s="388" t="s">
        <v>540</v>
      </c>
      <c r="J118" s="393" t="s">
        <v>67</v>
      </c>
      <c r="K118" s="331"/>
      <c r="L118" s="331"/>
      <c r="M118" s="331"/>
      <c r="N118" s="331"/>
      <c r="O118" s="331"/>
      <c r="P118" s="331"/>
      <c r="Q118" s="331">
        <v>2.5</v>
      </c>
      <c r="R118" s="331"/>
      <c r="S118" s="331"/>
      <c r="T118" s="331"/>
      <c r="U118" s="331"/>
      <c r="V118" s="330"/>
      <c r="W118" s="330"/>
      <c r="X118" s="395"/>
      <c r="Y118" s="395"/>
      <c r="Z118" s="331"/>
      <c r="AA118" s="331"/>
      <c r="AB118" s="331">
        <v>1</v>
      </c>
      <c r="AC118" s="360"/>
    </row>
    <row r="119" spans="1:29" s="28" customFormat="1" ht="15" customHeight="1">
      <c r="A119" s="257" t="s">
        <v>110</v>
      </c>
      <c r="B119" s="330" t="s">
        <v>318</v>
      </c>
      <c r="C119" s="260" t="s">
        <v>39</v>
      </c>
      <c r="D119" s="330"/>
      <c r="E119" s="392" t="s">
        <v>539</v>
      </c>
      <c r="F119" s="392" t="s">
        <v>539</v>
      </c>
      <c r="G119" s="260">
        <v>553</v>
      </c>
      <c r="H119" s="396" t="s">
        <v>322</v>
      </c>
      <c r="I119" s="388" t="s">
        <v>541</v>
      </c>
      <c r="J119" s="393" t="s">
        <v>67</v>
      </c>
      <c r="K119" s="331"/>
      <c r="L119" s="331"/>
      <c r="M119" s="331"/>
      <c r="N119" s="331"/>
      <c r="O119" s="331"/>
      <c r="P119" s="331"/>
      <c r="Q119" s="331"/>
      <c r="R119" s="331">
        <v>6.5</v>
      </c>
      <c r="S119" s="331"/>
      <c r="T119" s="331"/>
      <c r="U119" s="331"/>
      <c r="V119" s="330"/>
      <c r="W119" s="330"/>
      <c r="X119" s="395"/>
      <c r="Y119" s="395"/>
      <c r="Z119" s="331"/>
      <c r="AA119" s="331"/>
      <c r="AB119" s="331">
        <v>1</v>
      </c>
      <c r="AC119" s="360"/>
    </row>
    <row r="120" spans="1:29" s="28" customFormat="1" ht="15" customHeight="1">
      <c r="A120" s="257" t="s">
        <v>110</v>
      </c>
      <c r="B120" s="330" t="s">
        <v>318</v>
      </c>
      <c r="C120" s="260" t="s">
        <v>39</v>
      </c>
      <c r="D120" s="330"/>
      <c r="E120" s="392" t="s">
        <v>562</v>
      </c>
      <c r="F120" s="392" t="s">
        <v>562</v>
      </c>
      <c r="G120" s="260">
        <v>184</v>
      </c>
      <c r="H120" s="396" t="s">
        <v>323</v>
      </c>
      <c r="I120" s="388" t="s">
        <v>324</v>
      </c>
      <c r="J120" s="396" t="s">
        <v>67</v>
      </c>
      <c r="K120" s="331"/>
      <c r="L120" s="331"/>
      <c r="M120" s="331"/>
      <c r="N120" s="331">
        <v>2</v>
      </c>
      <c r="O120" s="331"/>
      <c r="P120" s="331"/>
      <c r="Q120" s="331"/>
      <c r="R120" s="331"/>
      <c r="S120" s="331"/>
      <c r="T120" s="331"/>
      <c r="U120" s="331"/>
      <c r="V120" s="330"/>
      <c r="W120" s="330"/>
      <c r="X120" s="395"/>
      <c r="Y120" s="395"/>
      <c r="Z120" s="331"/>
      <c r="AA120" s="331"/>
      <c r="AB120" s="331">
        <v>1</v>
      </c>
      <c r="AC120" s="360"/>
    </row>
    <row r="121" spans="1:29" s="28" customFormat="1" ht="15" customHeight="1">
      <c r="A121" s="257" t="s">
        <v>110</v>
      </c>
      <c r="B121" s="330" t="s">
        <v>318</v>
      </c>
      <c r="C121" s="260" t="s">
        <v>39</v>
      </c>
      <c r="D121" s="330"/>
      <c r="E121" s="392" t="s">
        <v>494</v>
      </c>
      <c r="F121" s="392" t="s">
        <v>494</v>
      </c>
      <c r="G121" s="426"/>
      <c r="H121" s="393" t="s">
        <v>323</v>
      </c>
      <c r="I121" s="388" t="s">
        <v>324</v>
      </c>
      <c r="J121" s="393" t="s">
        <v>67</v>
      </c>
      <c r="K121" s="331"/>
      <c r="L121" s="331"/>
      <c r="M121" s="331"/>
      <c r="N121" s="331">
        <v>10</v>
      </c>
      <c r="O121" s="331"/>
      <c r="P121" s="331"/>
      <c r="Q121" s="331"/>
      <c r="R121" s="331"/>
      <c r="S121" s="331"/>
      <c r="T121" s="331"/>
      <c r="U121" s="331"/>
      <c r="V121" s="330"/>
      <c r="W121" s="330"/>
      <c r="X121" s="395"/>
      <c r="Y121" s="395"/>
      <c r="Z121" s="331">
        <v>1</v>
      </c>
      <c r="AA121" s="331"/>
      <c r="AB121" s="331"/>
      <c r="AC121" s="360"/>
    </row>
    <row r="122" spans="1:29" s="28" customFormat="1" ht="15" customHeight="1">
      <c r="A122" s="257" t="s">
        <v>110</v>
      </c>
      <c r="B122" s="330" t="s">
        <v>318</v>
      </c>
      <c r="C122" s="260" t="s">
        <v>41</v>
      </c>
      <c r="D122" s="330"/>
      <c r="E122" s="329" t="s">
        <v>542</v>
      </c>
      <c r="F122" s="329" t="s">
        <v>542</v>
      </c>
      <c r="G122" s="260">
        <v>1009</v>
      </c>
      <c r="H122" s="393" t="s">
        <v>323</v>
      </c>
      <c r="I122" s="375" t="s">
        <v>90</v>
      </c>
      <c r="J122" s="383" t="s">
        <v>67</v>
      </c>
      <c r="K122" s="331"/>
      <c r="L122" s="331"/>
      <c r="M122" s="331"/>
      <c r="N122" s="331"/>
      <c r="O122" s="331"/>
      <c r="P122" s="331"/>
      <c r="Q122" s="331"/>
      <c r="R122" s="331">
        <v>5</v>
      </c>
      <c r="S122" s="331"/>
      <c r="T122" s="331"/>
      <c r="U122" s="331"/>
      <c r="V122" s="330"/>
      <c r="W122" s="330"/>
      <c r="X122" s="331"/>
      <c r="Y122" s="331"/>
      <c r="Z122" s="331"/>
      <c r="AA122" s="331"/>
      <c r="AB122" s="331">
        <v>1</v>
      </c>
      <c r="AC122" s="360"/>
    </row>
    <row r="123" spans="1:29" s="28" customFormat="1" ht="15" customHeight="1">
      <c r="A123" s="257" t="s">
        <v>110</v>
      </c>
      <c r="B123" s="330" t="s">
        <v>318</v>
      </c>
      <c r="C123" s="260" t="s">
        <v>41</v>
      </c>
      <c r="D123" s="330"/>
      <c r="E123" s="259" t="s">
        <v>543</v>
      </c>
      <c r="F123" s="259" t="s">
        <v>543</v>
      </c>
      <c r="G123" s="260">
        <v>17</v>
      </c>
      <c r="H123" s="375" t="s">
        <v>322</v>
      </c>
      <c r="I123" s="375" t="s">
        <v>89</v>
      </c>
      <c r="J123" s="383" t="s">
        <v>67</v>
      </c>
      <c r="K123" s="331"/>
      <c r="L123" s="331"/>
      <c r="M123" s="331"/>
      <c r="N123" s="331"/>
      <c r="O123" s="331"/>
      <c r="P123" s="331"/>
      <c r="Q123" s="331">
        <v>3.5</v>
      </c>
      <c r="R123" s="331"/>
      <c r="S123" s="331"/>
      <c r="T123" s="331"/>
      <c r="U123" s="331"/>
      <c r="V123" s="330"/>
      <c r="W123" s="330"/>
      <c r="X123" s="331"/>
      <c r="Y123" s="331"/>
      <c r="Z123" s="331"/>
      <c r="AA123" s="331"/>
      <c r="AB123" s="331">
        <v>1</v>
      </c>
      <c r="AC123" s="360"/>
    </row>
    <row r="124" spans="1:29" s="28" customFormat="1" ht="15" customHeight="1">
      <c r="A124" s="257" t="s">
        <v>110</v>
      </c>
      <c r="B124" s="330" t="s">
        <v>318</v>
      </c>
      <c r="C124" s="260" t="s">
        <v>41</v>
      </c>
      <c r="D124" s="330"/>
      <c r="E124" s="259" t="s">
        <v>544</v>
      </c>
      <c r="F124" s="259" t="s">
        <v>544</v>
      </c>
      <c r="G124" s="260">
        <v>33</v>
      </c>
      <c r="H124" s="375" t="s">
        <v>322</v>
      </c>
      <c r="I124" s="375" t="s">
        <v>89</v>
      </c>
      <c r="J124" s="385" t="s">
        <v>67</v>
      </c>
      <c r="K124" s="331"/>
      <c r="L124" s="331"/>
      <c r="M124" s="331"/>
      <c r="N124" s="331"/>
      <c r="O124" s="331"/>
      <c r="P124" s="331"/>
      <c r="Q124" s="331">
        <v>4</v>
      </c>
      <c r="R124" s="331"/>
      <c r="S124" s="331"/>
      <c r="T124" s="331"/>
      <c r="U124" s="331"/>
      <c r="V124" s="330">
        <v>75</v>
      </c>
      <c r="W124" s="330"/>
      <c r="X124" s="331"/>
      <c r="Y124" s="331">
        <v>1</v>
      </c>
      <c r="Z124" s="331"/>
      <c r="AA124" s="331"/>
      <c r="AB124" s="331"/>
      <c r="AC124" s="360"/>
    </row>
    <row r="125" spans="1:29" s="28" customFormat="1" ht="15" customHeight="1">
      <c r="A125" s="257" t="s">
        <v>110</v>
      </c>
      <c r="B125" s="330" t="s">
        <v>318</v>
      </c>
      <c r="C125" s="260" t="s">
        <v>41</v>
      </c>
      <c r="D125" s="330"/>
      <c r="E125" s="259" t="s">
        <v>563</v>
      </c>
      <c r="F125" s="259" t="s">
        <v>321</v>
      </c>
      <c r="G125" s="260">
        <v>45</v>
      </c>
      <c r="H125" s="393" t="s">
        <v>323</v>
      </c>
      <c r="I125" s="375" t="s">
        <v>85</v>
      </c>
      <c r="J125" s="385" t="s">
        <v>67</v>
      </c>
      <c r="K125" s="331"/>
      <c r="L125" s="331"/>
      <c r="M125" s="331">
        <v>6</v>
      </c>
      <c r="N125" s="331"/>
      <c r="O125" s="331"/>
      <c r="P125" s="331"/>
      <c r="Q125" s="331"/>
      <c r="R125" s="331"/>
      <c r="S125" s="331"/>
      <c r="T125" s="331"/>
      <c r="U125" s="331"/>
      <c r="V125" s="330"/>
      <c r="W125" s="330"/>
      <c r="X125" s="331"/>
      <c r="Y125" s="331"/>
      <c r="Z125" s="331">
        <v>1</v>
      </c>
      <c r="AA125" s="331"/>
      <c r="AB125" s="331"/>
      <c r="AC125" s="360"/>
    </row>
    <row r="126" spans="1:29" s="28" customFormat="1" ht="15" customHeight="1">
      <c r="A126" s="257" t="s">
        <v>110</v>
      </c>
      <c r="B126" s="330" t="s">
        <v>318</v>
      </c>
      <c r="C126" s="260" t="s">
        <v>41</v>
      </c>
      <c r="D126" s="330"/>
      <c r="E126" s="412" t="s">
        <v>545</v>
      </c>
      <c r="F126" s="412" t="s">
        <v>546</v>
      </c>
      <c r="G126" s="260">
        <v>111</v>
      </c>
      <c r="H126" s="393" t="s">
        <v>323</v>
      </c>
      <c r="I126" s="393" t="s">
        <v>551</v>
      </c>
      <c r="J126" s="385" t="s">
        <v>67</v>
      </c>
      <c r="K126" s="331"/>
      <c r="L126" s="331"/>
      <c r="M126" s="331"/>
      <c r="N126" s="331"/>
      <c r="O126" s="331"/>
      <c r="P126" s="331">
        <v>2200</v>
      </c>
      <c r="Q126" s="331"/>
      <c r="R126" s="331"/>
      <c r="S126" s="331"/>
      <c r="T126" s="331"/>
      <c r="U126" s="331"/>
      <c r="V126" s="330"/>
      <c r="W126" s="330"/>
      <c r="X126" s="331"/>
      <c r="Y126" s="331">
        <v>1</v>
      </c>
      <c r="Z126" s="331"/>
      <c r="AA126" s="331"/>
      <c r="AB126" s="331"/>
      <c r="AC126" s="360"/>
    </row>
    <row r="127" spans="1:29" s="28" customFormat="1" ht="30.75" customHeight="1">
      <c r="A127" s="257" t="s">
        <v>110</v>
      </c>
      <c r="B127" s="330" t="s">
        <v>318</v>
      </c>
      <c r="C127" s="260" t="s">
        <v>41</v>
      </c>
      <c r="D127" s="330"/>
      <c r="E127" s="412" t="s">
        <v>547</v>
      </c>
      <c r="F127" s="412" t="s">
        <v>547</v>
      </c>
      <c r="G127" s="260">
        <v>347</v>
      </c>
      <c r="H127" s="393" t="s">
        <v>323</v>
      </c>
      <c r="I127" s="396" t="s">
        <v>320</v>
      </c>
      <c r="J127" s="375" t="s">
        <v>67</v>
      </c>
      <c r="K127" s="331"/>
      <c r="L127" s="331"/>
      <c r="M127" s="331"/>
      <c r="N127" s="331"/>
      <c r="O127" s="331"/>
      <c r="P127" s="331"/>
      <c r="Q127" s="331"/>
      <c r="R127" s="331"/>
      <c r="S127" s="331">
        <v>30</v>
      </c>
      <c r="T127" s="331"/>
      <c r="U127" s="331"/>
      <c r="V127" s="330">
        <v>100</v>
      </c>
      <c r="W127" s="330">
        <v>90</v>
      </c>
      <c r="X127" s="331">
        <v>1</v>
      </c>
      <c r="Y127" s="331"/>
      <c r="Z127" s="331"/>
      <c r="AA127" s="331"/>
      <c r="AB127" s="331"/>
      <c r="AC127" s="360"/>
    </row>
    <row r="128" spans="1:29" s="28" customFormat="1" ht="15" customHeight="1">
      <c r="A128" s="257" t="s">
        <v>110</v>
      </c>
      <c r="B128" s="330" t="s">
        <v>318</v>
      </c>
      <c r="C128" s="260" t="s">
        <v>41</v>
      </c>
      <c r="D128" s="330"/>
      <c r="E128" s="418" t="s">
        <v>548</v>
      </c>
      <c r="F128" s="418" t="s">
        <v>549</v>
      </c>
      <c r="G128" s="260">
        <v>12</v>
      </c>
      <c r="H128" s="393" t="s">
        <v>323</v>
      </c>
      <c r="I128" s="393" t="s">
        <v>553</v>
      </c>
      <c r="J128" s="383" t="s">
        <v>411</v>
      </c>
      <c r="K128" s="331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>
        <v>1</v>
      </c>
      <c r="V128" s="330">
        <v>100</v>
      </c>
      <c r="W128" s="330">
        <v>90</v>
      </c>
      <c r="X128" s="331">
        <v>1</v>
      </c>
      <c r="Y128" s="331"/>
      <c r="Z128" s="331"/>
      <c r="AA128" s="331"/>
      <c r="AB128" s="331"/>
      <c r="AC128" s="360"/>
    </row>
    <row r="129" spans="1:29" s="28" customFormat="1" ht="15" customHeight="1">
      <c r="A129" s="257" t="s">
        <v>110</v>
      </c>
      <c r="B129" s="330" t="s">
        <v>318</v>
      </c>
      <c r="C129" s="260" t="s">
        <v>41</v>
      </c>
      <c r="D129" s="330"/>
      <c r="E129" s="418" t="s">
        <v>550</v>
      </c>
      <c r="F129" s="418" t="s">
        <v>550</v>
      </c>
      <c r="G129" s="260">
        <v>55</v>
      </c>
      <c r="H129" s="393" t="s">
        <v>323</v>
      </c>
      <c r="I129" s="393" t="s">
        <v>85</v>
      </c>
      <c r="J129" s="375" t="s">
        <v>67</v>
      </c>
      <c r="K129" s="331"/>
      <c r="L129" s="331"/>
      <c r="M129" s="331">
        <v>1.5</v>
      </c>
      <c r="N129" s="331"/>
      <c r="O129" s="331"/>
      <c r="P129" s="331"/>
      <c r="Q129" s="331"/>
      <c r="R129" s="331"/>
      <c r="S129" s="331"/>
      <c r="T129" s="331"/>
      <c r="U129" s="331"/>
      <c r="V129" s="330">
        <v>100</v>
      </c>
      <c r="W129" s="330">
        <v>90</v>
      </c>
      <c r="X129" s="331">
        <v>1</v>
      </c>
      <c r="Y129" s="331"/>
      <c r="Z129" s="331"/>
      <c r="AA129" s="331"/>
      <c r="AB129" s="331"/>
      <c r="AC129" s="360"/>
    </row>
    <row r="130" spans="1:29" s="28" customFormat="1" ht="15" customHeight="1">
      <c r="A130" s="257" t="s">
        <v>110</v>
      </c>
      <c r="B130" s="330" t="s">
        <v>318</v>
      </c>
      <c r="C130" s="260" t="s">
        <v>41</v>
      </c>
      <c r="D130" s="330"/>
      <c r="E130" s="259" t="s">
        <v>356</v>
      </c>
      <c r="F130" s="259" t="s">
        <v>356</v>
      </c>
      <c r="G130" s="426"/>
      <c r="H130" s="393" t="s">
        <v>323</v>
      </c>
      <c r="I130" s="393" t="s">
        <v>351</v>
      </c>
      <c r="J130" s="375" t="s">
        <v>67</v>
      </c>
      <c r="K130" s="331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0"/>
      <c r="W130" s="330"/>
      <c r="X130" s="331"/>
      <c r="Y130" s="331"/>
      <c r="Z130" s="331">
        <v>1</v>
      </c>
      <c r="AA130" s="331"/>
      <c r="AB130" s="331"/>
      <c r="AC130" s="360" t="s">
        <v>554</v>
      </c>
    </row>
    <row r="131" spans="1:29" s="28" customFormat="1" ht="15" customHeight="1">
      <c r="A131" s="257" t="s">
        <v>110</v>
      </c>
      <c r="B131" s="330" t="s">
        <v>318</v>
      </c>
      <c r="C131" s="260" t="s">
        <v>41</v>
      </c>
      <c r="D131" s="330"/>
      <c r="E131" s="259" t="s">
        <v>356</v>
      </c>
      <c r="F131" s="259" t="s">
        <v>356</v>
      </c>
      <c r="G131" s="426"/>
      <c r="H131" s="393" t="s">
        <v>323</v>
      </c>
      <c r="I131" s="393" t="s">
        <v>351</v>
      </c>
      <c r="J131" s="375" t="s">
        <v>67</v>
      </c>
      <c r="K131" s="331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0"/>
      <c r="W131" s="330"/>
      <c r="X131" s="331"/>
      <c r="Y131" s="331"/>
      <c r="Z131" s="331">
        <v>1</v>
      </c>
      <c r="AA131" s="331"/>
      <c r="AB131" s="331"/>
      <c r="AC131" s="360" t="s">
        <v>555</v>
      </c>
    </row>
    <row r="132" spans="1:29" s="28" customFormat="1" ht="15" customHeight="1">
      <c r="A132" s="257" t="s">
        <v>110</v>
      </c>
      <c r="B132" s="330" t="s">
        <v>318</v>
      </c>
      <c r="C132" s="260" t="s">
        <v>41</v>
      </c>
      <c r="D132" s="330"/>
      <c r="E132" s="259" t="s">
        <v>356</v>
      </c>
      <c r="F132" s="259" t="s">
        <v>356</v>
      </c>
      <c r="G132" s="426"/>
      <c r="H132" s="393" t="s">
        <v>323</v>
      </c>
      <c r="I132" s="393" t="s">
        <v>324</v>
      </c>
      <c r="J132" s="375" t="s">
        <v>67</v>
      </c>
      <c r="K132" s="331"/>
      <c r="L132" s="331"/>
      <c r="M132" s="331"/>
      <c r="N132" s="331">
        <v>4</v>
      </c>
      <c r="O132" s="331"/>
      <c r="P132" s="331"/>
      <c r="Q132" s="331"/>
      <c r="R132" s="331"/>
      <c r="S132" s="331"/>
      <c r="T132" s="331"/>
      <c r="U132" s="331"/>
      <c r="V132" s="330"/>
      <c r="W132" s="330"/>
      <c r="X132" s="331"/>
      <c r="Y132" s="331"/>
      <c r="Z132" s="331"/>
      <c r="AA132" s="331"/>
      <c r="AB132" s="331">
        <v>1</v>
      </c>
      <c r="AC132" s="360"/>
    </row>
    <row r="133" spans="1:29" s="28" customFormat="1" ht="15" customHeight="1">
      <c r="A133" s="257" t="s">
        <v>110</v>
      </c>
      <c r="B133" s="330" t="s">
        <v>318</v>
      </c>
      <c r="C133" s="260" t="s">
        <v>41</v>
      </c>
      <c r="D133" s="330"/>
      <c r="E133" s="259" t="s">
        <v>356</v>
      </c>
      <c r="F133" s="259" t="s">
        <v>356</v>
      </c>
      <c r="G133" s="426"/>
      <c r="H133" s="393" t="s">
        <v>323</v>
      </c>
      <c r="I133" s="393" t="s">
        <v>384</v>
      </c>
      <c r="J133" s="375" t="s">
        <v>67</v>
      </c>
      <c r="K133" s="331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0"/>
      <c r="W133" s="330"/>
      <c r="X133" s="331"/>
      <c r="Y133" s="331"/>
      <c r="Z133" s="331">
        <v>1</v>
      </c>
      <c r="AA133" s="331"/>
      <c r="AB133" s="331"/>
      <c r="AC133" s="360" t="s">
        <v>556</v>
      </c>
    </row>
    <row r="134" spans="1:29" s="28" customFormat="1" ht="15" customHeight="1">
      <c r="A134" s="257" t="s">
        <v>110</v>
      </c>
      <c r="B134" s="330" t="s">
        <v>318</v>
      </c>
      <c r="C134" s="260" t="s">
        <v>42</v>
      </c>
      <c r="D134" s="330"/>
      <c r="E134" s="392" t="s">
        <v>557</v>
      </c>
      <c r="F134" s="392" t="s">
        <v>557</v>
      </c>
      <c r="G134" s="260">
        <v>415</v>
      </c>
      <c r="H134" s="396" t="s">
        <v>323</v>
      </c>
      <c r="I134" s="393" t="s">
        <v>372</v>
      </c>
      <c r="J134" s="393" t="s">
        <v>411</v>
      </c>
      <c r="K134" s="331"/>
      <c r="L134" s="331"/>
      <c r="M134" s="331"/>
      <c r="N134" s="331"/>
      <c r="O134" s="331"/>
      <c r="P134" s="331"/>
      <c r="Q134" s="331"/>
      <c r="R134" s="331"/>
      <c r="S134" s="331"/>
      <c r="T134" s="331">
        <v>1</v>
      </c>
      <c r="U134" s="331"/>
      <c r="V134" s="330"/>
      <c r="W134" s="330"/>
      <c r="X134" s="395"/>
      <c r="Y134" s="395"/>
      <c r="Z134" s="395"/>
      <c r="AA134" s="395"/>
      <c r="AB134" s="260">
        <v>1</v>
      </c>
      <c r="AC134" s="360"/>
    </row>
    <row r="135" spans="1:29" s="28" customFormat="1" ht="15" customHeight="1">
      <c r="A135" s="257" t="s">
        <v>110</v>
      </c>
      <c r="B135" s="330" t="s">
        <v>318</v>
      </c>
      <c r="C135" s="260" t="s">
        <v>42</v>
      </c>
      <c r="D135" s="330"/>
      <c r="E135" s="392" t="s">
        <v>376</v>
      </c>
      <c r="F135" s="392" t="s">
        <v>376</v>
      </c>
      <c r="G135" s="260">
        <v>257</v>
      </c>
      <c r="H135" s="393" t="s">
        <v>323</v>
      </c>
      <c r="I135" s="393" t="s">
        <v>372</v>
      </c>
      <c r="J135" s="393" t="s">
        <v>67</v>
      </c>
      <c r="K135" s="331"/>
      <c r="L135" s="331"/>
      <c r="M135" s="331"/>
      <c r="N135" s="331"/>
      <c r="O135" s="331"/>
      <c r="P135" s="331"/>
      <c r="Q135" s="331"/>
      <c r="R135" s="331"/>
      <c r="S135" s="331"/>
      <c r="T135" s="331">
        <v>1</v>
      </c>
      <c r="U135" s="331"/>
      <c r="V135" s="330"/>
      <c r="W135" s="330"/>
      <c r="X135" s="395"/>
      <c r="Y135" s="395"/>
      <c r="Z135" s="395"/>
      <c r="AA135" s="395"/>
      <c r="AB135" s="260">
        <v>1</v>
      </c>
      <c r="AC135" s="360"/>
    </row>
    <row r="136" spans="1:29" s="28" customFormat="1" ht="15" customHeight="1" thickBot="1">
      <c r="A136" s="257" t="s">
        <v>110</v>
      </c>
      <c r="B136" s="330" t="s">
        <v>318</v>
      </c>
      <c r="C136" s="419" t="s">
        <v>42</v>
      </c>
      <c r="D136" s="420"/>
      <c r="E136" s="421" t="s">
        <v>327</v>
      </c>
      <c r="F136" s="421" t="s">
        <v>327</v>
      </c>
      <c r="G136" s="429"/>
      <c r="H136" s="422" t="s">
        <v>323</v>
      </c>
      <c r="I136" s="422" t="s">
        <v>351</v>
      </c>
      <c r="J136" s="422" t="s">
        <v>67</v>
      </c>
      <c r="K136" s="423"/>
      <c r="L136" s="423"/>
      <c r="M136" s="423"/>
      <c r="N136" s="423"/>
      <c r="O136" s="423"/>
      <c r="P136" s="423"/>
      <c r="Q136" s="423"/>
      <c r="R136" s="423"/>
      <c r="S136" s="423"/>
      <c r="T136" s="423"/>
      <c r="U136" s="423"/>
      <c r="V136" s="420"/>
      <c r="W136" s="420"/>
      <c r="X136" s="424"/>
      <c r="Y136" s="424"/>
      <c r="Z136" s="424"/>
      <c r="AA136" s="424"/>
      <c r="AB136" s="419">
        <v>1</v>
      </c>
      <c r="AC136" s="425" t="s">
        <v>558</v>
      </c>
    </row>
    <row r="137" spans="1:29" s="231" customFormat="1" ht="29.25" customHeight="1" thickBot="1">
      <c r="A137" s="852" t="s">
        <v>111</v>
      </c>
      <c r="B137" s="853"/>
      <c r="C137" s="853"/>
      <c r="D137" s="853"/>
      <c r="E137" s="853"/>
      <c r="F137" s="854"/>
      <c r="G137" s="253">
        <f>SUM(G6:G136)</f>
        <v>18572</v>
      </c>
      <c r="H137" s="232"/>
      <c r="I137" s="233"/>
      <c r="J137" s="233"/>
      <c r="K137" s="333">
        <f aca="true" t="shared" si="0" ref="K137:U137">SUM(K6:K136)</f>
        <v>0</v>
      </c>
      <c r="L137" s="333">
        <f t="shared" si="0"/>
        <v>6.5</v>
      </c>
      <c r="M137" s="333">
        <f t="shared" si="0"/>
        <v>18.5</v>
      </c>
      <c r="N137" s="333">
        <f t="shared" si="0"/>
        <v>153.5</v>
      </c>
      <c r="O137" s="333">
        <f t="shared" si="0"/>
        <v>2075</v>
      </c>
      <c r="P137" s="332">
        <f t="shared" si="0"/>
        <v>10500</v>
      </c>
      <c r="Q137" s="336">
        <f t="shared" si="0"/>
        <v>48.00000000000001</v>
      </c>
      <c r="R137" s="332">
        <f t="shared" si="0"/>
        <v>55.65</v>
      </c>
      <c r="S137" s="332">
        <f t="shared" si="0"/>
        <v>117</v>
      </c>
      <c r="T137" s="332">
        <f t="shared" si="0"/>
        <v>18</v>
      </c>
      <c r="U137" s="333">
        <f t="shared" si="0"/>
        <v>1</v>
      </c>
      <c r="V137" s="332"/>
      <c r="W137" s="332"/>
      <c r="X137" s="332">
        <f>SUM(X6:X136)</f>
        <v>36</v>
      </c>
      <c r="Y137" s="333">
        <f>SUM(Y6:Y136)</f>
        <v>9</v>
      </c>
      <c r="Z137" s="333">
        <f>SUM(Z6:Z136)</f>
        <v>50</v>
      </c>
      <c r="AA137" s="333">
        <f>SUM(AA6:AA136)</f>
        <v>6</v>
      </c>
      <c r="AB137" s="333">
        <f>SUM(AB6:AB136)</f>
        <v>30</v>
      </c>
      <c r="AC137" s="234"/>
    </row>
    <row r="138" ht="12.75"/>
    <row r="139" ht="12.75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</sheetData>
  <autoFilter ref="A5:AC137"/>
  <mergeCells count="16">
    <mergeCell ref="H3:H4"/>
    <mergeCell ref="X3:AC3"/>
    <mergeCell ref="I3:I4"/>
    <mergeCell ref="J3:J4"/>
    <mergeCell ref="T3:U3"/>
    <mergeCell ref="V3:W3"/>
    <mergeCell ref="A137:F137"/>
    <mergeCell ref="I2:M2"/>
    <mergeCell ref="A1:AC1"/>
    <mergeCell ref="F2:H2"/>
    <mergeCell ref="A3:A4"/>
    <mergeCell ref="B3:B4"/>
    <mergeCell ref="C3:C4"/>
    <mergeCell ref="D3:D4"/>
    <mergeCell ref="E3:F3"/>
    <mergeCell ref="G3:G4"/>
  </mergeCells>
  <dataValidations count="16">
    <dataValidation type="decimal" allowBlank="1" showInputMessage="1" showErrorMessage="1" errorTitle="DİKKATT" error="GİRDİĞİNİZ UZUNLUĞUN Km CİNSİNDEN  VE BİR SAYI OLDUĞUNU UNUTMAYIN LÜTFEN VERİNİZİ KONTROL EDİN&#10;KÖYDES" sqref="K3:M5 O2:P2 Q2:R5 S2 N2:N5 O4:P5">
      <formula1>0</formula1>
      <formula2>2000</formula2>
    </dataValidation>
    <dataValidation allowBlank="1" showInputMessage="1" showErrorMessage="1" errorTitle="DİKKATT" error="GİRDİĞİNİZ UZUNLUĞUN Km CİNSİNDEN  VE BİR SAYI OLDUĞUNU UNUTMAYIN LÜTFEN VERİNİZİ KONTROL EDİN&#10;KÖYDES" sqref="S3:S5"/>
    <dataValidation type="list" allowBlank="1" showInputMessage="1" showErrorMessage="1" errorTitle="YANLIŞ DEĞER" error="LÜTFEN TANIMLANAN BİR PARAMETRE GİRİN!!!!!!!!!!!!!!&#10;(YENİ, STND. GEL. YADA ONARIM SEÇENEKLERİNDEN BİRİSİ" sqref="H3:H5">
      <formula1>#REF!</formula1>
    </dataValidation>
    <dataValidation type="list" allowBlank="1" showInputMessage="1" showErrorMessage="1" errorTitle="LÜTFEN DİKKAT!!!!" error="ŞU 3 DEĞERDEN BİRİSİNİ GİRMELİSİNİZ  &quot;Y&quot; &quot;D.E&quot; , &quot;EK&quot; " sqref="A2:A5">
      <formula1>#REF!</formula1>
    </dataValidation>
    <dataValidation allowBlank="1" showInputMessage="1" showErrorMessage="1" errorTitle="LÜTFEN DİKKAT!!!!" error="ŞU 3 DEĞERDEN BİRİSİNİ GİRMELİSİNİZ  &quot;Y&quot; &quot;D.E&quot; , &quot;EK&quot; " sqref="A1"/>
    <dataValidation allowBlank="1" showInputMessage="1" showErrorMessage="1" errorTitle="HATA !!!!!!!!!!!!!!" error="LÜTFEN İŞİN NİTELİĞİNİ YANDA AÇILAN OKLA SEÇİN !!!!!!!!!!!!!!!&#10;KÖYDES" sqref="I3:I5 J3"/>
    <dataValidation type="list" allowBlank="1" showInputMessage="1" showErrorMessage="1" sqref="J6:J10">
      <formula1>$AX$5:$AX$136</formula1>
    </dataValidation>
    <dataValidation type="list" allowBlank="1" showInputMessage="1" showErrorMessage="1" sqref="I6:I10">
      <formula1>$AW$5:$AW$136</formula1>
    </dataValidation>
    <dataValidation type="list" allowBlank="1" showInputMessage="1" showErrorMessage="1" errorTitle="YANLIŞ DEĞER" error="LÜTFEN TANIMLANAN BİR PARAMETRE GİRİN!!!!!!!!!!!!!!&#10;(YENİ, STND. GEL. YADA ONARIM SEÇENEKLERİNDEN BİRİSİ" sqref="H6:H10">
      <formula1>$AV$5:$AV$136</formula1>
    </dataValidation>
    <dataValidation type="list" allowBlank="1" showInputMessage="1" showErrorMessage="1" sqref="I51:I52">
      <formula1>$AW$5:$AW$15</formula1>
    </dataValidation>
    <dataValidation type="list" allowBlank="1" showInputMessage="1" showErrorMessage="1" sqref="I67">
      <formula1>$AW$5:$AW$12</formula1>
    </dataValidation>
    <dataValidation type="list" allowBlank="1" showInputMessage="1" showErrorMessage="1" errorTitle="YANLIŞ DEĞER" error="LÜTFEN TANIMLANAN BİR PARAMETRE GİRİN!!!!!!!!!!!!!!&#10;(YENİ, STND. GEL. YADA ONARIM SEÇENEKLERİNDEN BİRİSİ" sqref="H11:H24">
      <formula1>$AV$5:$AV$19</formula1>
    </dataValidation>
    <dataValidation type="list" allowBlank="1" showInputMessage="1" showErrorMessage="1" sqref="J11:J24">
      <formula1>$AX$5:$AX$19</formula1>
    </dataValidation>
    <dataValidation type="list" allowBlank="1" showInputMessage="1" showErrorMessage="1" sqref="I11:I24">
      <formula1>$AW$5:$AW$19</formula1>
    </dataValidation>
    <dataValidation type="list" allowBlank="1" showInputMessage="1" showErrorMessage="1" sqref="I134:I135">
      <formula1>$AW$5:$AW$8</formula1>
    </dataValidation>
    <dataValidation type="list" allowBlank="1" showInputMessage="1" showErrorMessage="1" sqref="J25:J27">
      <formula1>$AX$5:$AX$8</formula1>
    </dataValidation>
  </dataValidations>
  <printOptions horizontalCentered="1"/>
  <pageMargins left="0" right="0" top="0.5905511811023623" bottom="0.3937007874015748" header="0" footer="0"/>
  <pageSetup blackAndWhite="1" horizontalDpi="600" verticalDpi="600" orientation="landscape" paperSize="9" scale="40" r:id="rId1"/>
  <headerFooter alignWithMargins="0"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</sheetPr>
  <dimension ref="A1:U288"/>
  <sheetViews>
    <sheetView zoomScale="75" zoomScaleNormal="75" workbookViewId="0" topLeftCell="C1">
      <pane ySplit="4" topLeftCell="BM5" activePane="bottomLeft" state="frozen"/>
      <selection pane="topLeft" activeCell="L124" sqref="L124"/>
      <selection pane="bottomLeft" activeCell="J18" sqref="J18"/>
    </sheetView>
  </sheetViews>
  <sheetFormatPr defaultColWidth="9.140625" defaultRowHeight="0" customHeight="1" zeroHeight="1"/>
  <cols>
    <col min="1" max="1" width="4.140625" style="216" customWidth="1"/>
    <col min="2" max="2" width="14.00390625" style="0" customWidth="1"/>
    <col min="3" max="3" width="14.421875" style="216" customWidth="1"/>
    <col min="4" max="4" width="19.00390625" style="262" customWidth="1"/>
    <col min="5" max="5" width="23.28125" style="217" customWidth="1"/>
    <col min="6" max="6" width="7.57421875" style="216" customWidth="1"/>
    <col min="7" max="7" width="20.28125" style="216" customWidth="1"/>
    <col min="8" max="8" width="24.00390625" style="216" customWidth="1"/>
    <col min="9" max="10" width="5.7109375" style="216" customWidth="1"/>
    <col min="11" max="11" width="6.00390625" style="0" customWidth="1"/>
    <col min="12" max="12" width="6.28125" style="0" customWidth="1"/>
    <col min="13" max="13" width="5.7109375" style="0" customWidth="1"/>
    <col min="14" max="14" width="5.57421875" style="0" customWidth="1"/>
    <col min="15" max="15" width="6.00390625" style="0" customWidth="1"/>
    <col min="16" max="16" width="19.28125" style="0" customWidth="1"/>
    <col min="17" max="17" width="3.7109375" style="0" customWidth="1"/>
    <col min="18" max="16384" width="9.140625" style="0" hidden="1" customWidth="1"/>
  </cols>
  <sheetData>
    <row r="1" spans="1:16" ht="12.75">
      <c r="A1" s="907" t="s">
        <v>228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907"/>
      <c r="P1" s="907"/>
    </row>
    <row r="2" spans="1:16" ht="13.5" thickBot="1">
      <c r="A2" s="29"/>
      <c r="B2" s="346"/>
      <c r="C2" s="29"/>
      <c r="D2" s="261"/>
      <c r="E2" s="917" t="s">
        <v>25</v>
      </c>
      <c r="F2" s="917"/>
      <c r="G2" s="917"/>
      <c r="H2" s="917"/>
      <c r="I2" s="917"/>
      <c r="J2" s="917"/>
      <c r="K2" s="345"/>
      <c r="L2" s="345"/>
      <c r="M2" s="345"/>
      <c r="N2" s="345"/>
      <c r="O2" s="345"/>
      <c r="P2" s="30"/>
    </row>
    <row r="3" spans="1:16" ht="12.75">
      <c r="A3" s="908" t="s">
        <v>74</v>
      </c>
      <c r="B3" s="910" t="s">
        <v>75</v>
      </c>
      <c r="C3" s="910" t="s">
        <v>76</v>
      </c>
      <c r="D3" s="912" t="s">
        <v>78</v>
      </c>
      <c r="E3" s="912"/>
      <c r="F3" s="910" t="s">
        <v>112</v>
      </c>
      <c r="G3" s="913" t="s">
        <v>113</v>
      </c>
      <c r="H3" s="913" t="s">
        <v>114</v>
      </c>
      <c r="I3" s="918" t="s">
        <v>93</v>
      </c>
      <c r="J3" s="918"/>
      <c r="K3" s="915" t="s">
        <v>94</v>
      </c>
      <c r="L3" s="915"/>
      <c r="M3" s="915"/>
      <c r="N3" s="915"/>
      <c r="O3" s="915"/>
      <c r="P3" s="916"/>
    </row>
    <row r="4" spans="1:16" ht="51">
      <c r="A4" s="909"/>
      <c r="B4" s="911"/>
      <c r="C4" s="911"/>
      <c r="D4" s="347" t="s">
        <v>95</v>
      </c>
      <c r="E4" s="348" t="s">
        <v>115</v>
      </c>
      <c r="F4" s="911"/>
      <c r="G4" s="914"/>
      <c r="H4" s="914"/>
      <c r="I4" s="349" t="s">
        <v>102</v>
      </c>
      <c r="J4" s="350" t="s">
        <v>103</v>
      </c>
      <c r="K4" s="351" t="s">
        <v>104</v>
      </c>
      <c r="L4" s="352" t="s">
        <v>105</v>
      </c>
      <c r="M4" s="352" t="s">
        <v>106</v>
      </c>
      <c r="N4" s="352" t="s">
        <v>107</v>
      </c>
      <c r="O4" s="352" t="s">
        <v>108</v>
      </c>
      <c r="P4" s="353" t="s">
        <v>109</v>
      </c>
    </row>
    <row r="5" spans="1:16" ht="13.5" thickBot="1">
      <c r="A5" s="354"/>
      <c r="B5" s="355"/>
      <c r="C5" s="356"/>
      <c r="D5" s="357"/>
      <c r="E5" s="358"/>
      <c r="F5" s="356"/>
      <c r="G5" s="356"/>
      <c r="H5" s="356"/>
      <c r="I5" s="356"/>
      <c r="J5" s="356"/>
      <c r="K5" s="355"/>
      <c r="L5" s="355"/>
      <c r="M5" s="355"/>
      <c r="N5" s="355"/>
      <c r="O5" s="355"/>
      <c r="P5" s="359"/>
    </row>
    <row r="6" spans="1:16" s="33" customFormat="1" ht="18" customHeight="1">
      <c r="A6" s="904" t="s">
        <v>110</v>
      </c>
      <c r="B6" s="904" t="s">
        <v>318</v>
      </c>
      <c r="C6" s="904" t="s">
        <v>319</v>
      </c>
      <c r="D6" s="905" t="s">
        <v>125</v>
      </c>
      <c r="E6" s="430" t="s">
        <v>55</v>
      </c>
      <c r="F6" s="431">
        <v>7</v>
      </c>
      <c r="G6" s="906" t="s">
        <v>323</v>
      </c>
      <c r="H6" s="432" t="s">
        <v>126</v>
      </c>
      <c r="I6" s="904"/>
      <c r="J6" s="904"/>
      <c r="K6" s="904"/>
      <c r="L6" s="904"/>
      <c r="M6" s="904"/>
      <c r="N6" s="904">
        <v>1</v>
      </c>
      <c r="O6" s="904"/>
      <c r="P6" s="904"/>
    </row>
    <row r="7" spans="1:16" s="33" customFormat="1" ht="18" customHeight="1">
      <c r="A7" s="882"/>
      <c r="B7" s="882"/>
      <c r="C7" s="882"/>
      <c r="D7" s="899"/>
      <c r="E7" s="307" t="s">
        <v>56</v>
      </c>
      <c r="F7" s="227">
        <v>19</v>
      </c>
      <c r="G7" s="898"/>
      <c r="H7" s="433" t="s">
        <v>126</v>
      </c>
      <c r="I7" s="882"/>
      <c r="J7" s="882"/>
      <c r="K7" s="882"/>
      <c r="L7" s="882"/>
      <c r="M7" s="882"/>
      <c r="N7" s="882"/>
      <c r="O7" s="882"/>
      <c r="P7" s="882"/>
    </row>
    <row r="8" spans="1:16" s="33" customFormat="1" ht="18" customHeight="1">
      <c r="A8" s="882"/>
      <c r="B8" s="882"/>
      <c r="C8" s="882"/>
      <c r="D8" s="899"/>
      <c r="E8" s="307" t="s">
        <v>57</v>
      </c>
      <c r="F8" s="302">
        <v>8</v>
      </c>
      <c r="G8" s="898"/>
      <c r="H8" s="433" t="s">
        <v>126</v>
      </c>
      <c r="I8" s="882"/>
      <c r="J8" s="882"/>
      <c r="K8" s="882"/>
      <c r="L8" s="882"/>
      <c r="M8" s="882"/>
      <c r="N8" s="882"/>
      <c r="O8" s="882"/>
      <c r="P8" s="882"/>
    </row>
    <row r="9" spans="1:16" s="33" customFormat="1" ht="18" customHeight="1">
      <c r="A9" s="882"/>
      <c r="B9" s="882"/>
      <c r="C9" s="882"/>
      <c r="D9" s="899"/>
      <c r="E9" s="259" t="s">
        <v>40</v>
      </c>
      <c r="F9" s="302">
        <v>11</v>
      </c>
      <c r="G9" s="898"/>
      <c r="H9" s="433" t="s">
        <v>126</v>
      </c>
      <c r="I9" s="882"/>
      <c r="J9" s="882"/>
      <c r="K9" s="882"/>
      <c r="L9" s="882"/>
      <c r="M9" s="882"/>
      <c r="N9" s="882"/>
      <c r="O9" s="882"/>
      <c r="P9" s="882"/>
    </row>
    <row r="10" spans="1:16" s="33" customFormat="1" ht="18" customHeight="1">
      <c r="A10" s="882"/>
      <c r="B10" s="882"/>
      <c r="C10" s="882"/>
      <c r="D10" s="899"/>
      <c r="E10" s="434" t="s">
        <v>58</v>
      </c>
      <c r="F10" s="228">
        <v>9</v>
      </c>
      <c r="G10" s="898"/>
      <c r="H10" s="433" t="s">
        <v>126</v>
      </c>
      <c r="I10" s="882"/>
      <c r="J10" s="882"/>
      <c r="K10" s="882"/>
      <c r="L10" s="882"/>
      <c r="M10" s="882"/>
      <c r="N10" s="882"/>
      <c r="O10" s="882"/>
      <c r="P10" s="882"/>
    </row>
    <row r="11" spans="1:16" s="33" customFormat="1" ht="18" customHeight="1">
      <c r="A11" s="882"/>
      <c r="B11" s="882"/>
      <c r="C11" s="882"/>
      <c r="D11" s="899"/>
      <c r="E11" s="259" t="s">
        <v>59</v>
      </c>
      <c r="F11" s="227">
        <v>7</v>
      </c>
      <c r="G11" s="898"/>
      <c r="H11" s="433" t="s">
        <v>126</v>
      </c>
      <c r="I11" s="882"/>
      <c r="J11" s="882"/>
      <c r="K11" s="882"/>
      <c r="L11" s="882"/>
      <c r="M11" s="882"/>
      <c r="N11" s="882"/>
      <c r="O11" s="882"/>
      <c r="P11" s="882"/>
    </row>
    <row r="12" spans="1:16" s="33" customFormat="1" ht="18" customHeight="1">
      <c r="A12" s="882"/>
      <c r="B12" s="882"/>
      <c r="C12" s="882"/>
      <c r="D12" s="899"/>
      <c r="E12" s="259" t="s">
        <v>329</v>
      </c>
      <c r="F12" s="227">
        <v>7</v>
      </c>
      <c r="G12" s="898"/>
      <c r="H12" s="433" t="s">
        <v>126</v>
      </c>
      <c r="I12" s="882"/>
      <c r="J12" s="882"/>
      <c r="K12" s="882"/>
      <c r="L12" s="882"/>
      <c r="M12" s="882"/>
      <c r="N12" s="882"/>
      <c r="O12" s="882"/>
      <c r="P12" s="882"/>
    </row>
    <row r="13" spans="1:16" s="33" customFormat="1" ht="18" customHeight="1">
      <c r="A13" s="882"/>
      <c r="B13" s="882"/>
      <c r="C13" s="882"/>
      <c r="D13" s="899"/>
      <c r="E13" s="259" t="s">
        <v>60</v>
      </c>
      <c r="F13" s="302">
        <v>9</v>
      </c>
      <c r="G13" s="898"/>
      <c r="H13" s="433" t="s">
        <v>126</v>
      </c>
      <c r="I13" s="882"/>
      <c r="J13" s="882"/>
      <c r="K13" s="882"/>
      <c r="L13" s="882"/>
      <c r="M13" s="882"/>
      <c r="N13" s="882"/>
      <c r="O13" s="882"/>
      <c r="P13" s="882"/>
    </row>
    <row r="14" spans="1:16" s="33" customFormat="1" ht="18" customHeight="1">
      <c r="A14" s="882"/>
      <c r="B14" s="882"/>
      <c r="C14" s="882"/>
      <c r="D14" s="899"/>
      <c r="E14" s="259" t="s">
        <v>61</v>
      </c>
      <c r="F14" s="227">
        <v>9</v>
      </c>
      <c r="G14" s="898"/>
      <c r="H14" s="433" t="s">
        <v>126</v>
      </c>
      <c r="I14" s="882"/>
      <c r="J14" s="882"/>
      <c r="K14" s="882"/>
      <c r="L14" s="882"/>
      <c r="M14" s="882"/>
      <c r="N14" s="882"/>
      <c r="O14" s="882"/>
      <c r="P14" s="882"/>
    </row>
    <row r="15" spans="1:16" s="33" customFormat="1" ht="18" customHeight="1">
      <c r="A15" s="882"/>
      <c r="B15" s="882"/>
      <c r="C15" s="882"/>
      <c r="D15" s="899"/>
      <c r="E15" s="259" t="s">
        <v>62</v>
      </c>
      <c r="F15" s="227">
        <v>7</v>
      </c>
      <c r="G15" s="898"/>
      <c r="H15" s="433" t="s">
        <v>126</v>
      </c>
      <c r="I15" s="882"/>
      <c r="J15" s="882"/>
      <c r="K15" s="882"/>
      <c r="L15" s="882"/>
      <c r="M15" s="882"/>
      <c r="N15" s="882"/>
      <c r="O15" s="882"/>
      <c r="P15" s="882"/>
    </row>
    <row r="16" spans="1:16" s="33" customFormat="1" ht="18" customHeight="1">
      <c r="A16" s="882"/>
      <c r="B16" s="882"/>
      <c r="C16" s="882"/>
      <c r="D16" s="899"/>
      <c r="E16" s="259" t="s">
        <v>63</v>
      </c>
      <c r="F16" s="227">
        <v>7</v>
      </c>
      <c r="G16" s="898"/>
      <c r="H16" s="433" t="s">
        <v>126</v>
      </c>
      <c r="I16" s="882"/>
      <c r="J16" s="882"/>
      <c r="K16" s="882"/>
      <c r="L16" s="882"/>
      <c r="M16" s="882"/>
      <c r="N16" s="882"/>
      <c r="O16" s="882"/>
      <c r="P16" s="882"/>
    </row>
    <row r="17" spans="1:16" s="33" customFormat="1" ht="18" customHeight="1">
      <c r="A17" s="882"/>
      <c r="B17" s="882"/>
      <c r="C17" s="882"/>
      <c r="D17" s="899"/>
      <c r="E17" s="259" t="s">
        <v>64</v>
      </c>
      <c r="F17" s="302">
        <v>9</v>
      </c>
      <c r="G17" s="898"/>
      <c r="H17" s="433" t="s">
        <v>126</v>
      </c>
      <c r="I17" s="882"/>
      <c r="J17" s="882"/>
      <c r="K17" s="882"/>
      <c r="L17" s="882"/>
      <c r="M17" s="882"/>
      <c r="N17" s="882"/>
      <c r="O17" s="882"/>
      <c r="P17" s="882"/>
    </row>
    <row r="18" spans="1:16" s="33" customFormat="1" ht="18" customHeight="1">
      <c r="A18" s="435" t="s">
        <v>110</v>
      </c>
      <c r="B18" s="435" t="s">
        <v>318</v>
      </c>
      <c r="C18" s="435" t="s">
        <v>341</v>
      </c>
      <c r="D18" s="373" t="s">
        <v>342</v>
      </c>
      <c r="E18" s="259" t="s">
        <v>127</v>
      </c>
      <c r="F18" s="302">
        <v>15</v>
      </c>
      <c r="G18" s="433" t="s">
        <v>323</v>
      </c>
      <c r="H18" s="433" t="s">
        <v>126</v>
      </c>
      <c r="I18" s="435">
        <v>100</v>
      </c>
      <c r="J18" s="435"/>
      <c r="K18" s="435">
        <v>1</v>
      </c>
      <c r="L18" s="435"/>
      <c r="M18" s="435"/>
      <c r="N18" s="435"/>
      <c r="O18" s="435"/>
      <c r="P18" s="435" t="s">
        <v>586</v>
      </c>
    </row>
    <row r="19" spans="1:16" s="33" customFormat="1" ht="18" customHeight="1">
      <c r="A19" s="435" t="s">
        <v>110</v>
      </c>
      <c r="B19" s="435" t="s">
        <v>318</v>
      </c>
      <c r="C19" s="435" t="s">
        <v>341</v>
      </c>
      <c r="D19" s="373" t="s">
        <v>343</v>
      </c>
      <c r="E19" s="259" t="s">
        <v>371</v>
      </c>
      <c r="F19" s="227">
        <v>12</v>
      </c>
      <c r="G19" s="433" t="s">
        <v>323</v>
      </c>
      <c r="H19" s="433" t="s">
        <v>126</v>
      </c>
      <c r="I19" s="435">
        <v>100</v>
      </c>
      <c r="J19" s="435"/>
      <c r="K19" s="435">
        <v>1</v>
      </c>
      <c r="L19" s="435"/>
      <c r="M19" s="435"/>
      <c r="N19" s="435"/>
      <c r="O19" s="435"/>
      <c r="P19" s="435" t="s">
        <v>586</v>
      </c>
    </row>
    <row r="20" spans="1:16" s="33" customFormat="1" ht="18" customHeight="1">
      <c r="A20" s="435" t="s">
        <v>110</v>
      </c>
      <c r="B20" s="435" t="s">
        <v>318</v>
      </c>
      <c r="C20" s="435" t="s">
        <v>341</v>
      </c>
      <c r="D20" s="436" t="s">
        <v>345</v>
      </c>
      <c r="E20" s="434" t="s">
        <v>345</v>
      </c>
      <c r="F20" s="228">
        <v>71</v>
      </c>
      <c r="G20" s="433" t="s">
        <v>323</v>
      </c>
      <c r="H20" s="433" t="s">
        <v>126</v>
      </c>
      <c r="I20" s="435">
        <v>100</v>
      </c>
      <c r="J20" s="435"/>
      <c r="K20" s="435">
        <v>1</v>
      </c>
      <c r="L20" s="435"/>
      <c r="M20" s="435"/>
      <c r="N20" s="435"/>
      <c r="O20" s="435"/>
      <c r="P20" s="435" t="s">
        <v>586</v>
      </c>
    </row>
    <row r="21" spans="1:16" s="33" customFormat="1" ht="18" customHeight="1">
      <c r="A21" s="435" t="s">
        <v>110</v>
      </c>
      <c r="B21" s="435" t="s">
        <v>318</v>
      </c>
      <c r="C21" s="435" t="s">
        <v>341</v>
      </c>
      <c r="D21" s="436" t="s">
        <v>344</v>
      </c>
      <c r="E21" s="434" t="s">
        <v>371</v>
      </c>
      <c r="F21" s="437">
        <v>15</v>
      </c>
      <c r="G21" s="433" t="s">
        <v>323</v>
      </c>
      <c r="H21" s="433" t="s">
        <v>126</v>
      </c>
      <c r="I21" s="435">
        <v>100</v>
      </c>
      <c r="J21" s="435"/>
      <c r="K21" s="435">
        <v>1</v>
      </c>
      <c r="L21" s="435"/>
      <c r="M21" s="435"/>
      <c r="N21" s="435"/>
      <c r="O21" s="435"/>
      <c r="P21" s="435" t="s">
        <v>586</v>
      </c>
    </row>
    <row r="22" spans="1:16" s="33" customFormat="1" ht="18" customHeight="1">
      <c r="A22" s="435" t="s">
        <v>110</v>
      </c>
      <c r="B22" s="435" t="s">
        <v>318</v>
      </c>
      <c r="C22" s="435" t="s">
        <v>341</v>
      </c>
      <c r="D22" s="373" t="s">
        <v>568</v>
      </c>
      <c r="E22" s="259" t="s">
        <v>128</v>
      </c>
      <c r="F22" s="227">
        <v>7</v>
      </c>
      <c r="G22" s="433" t="s">
        <v>323</v>
      </c>
      <c r="H22" s="433" t="s">
        <v>126</v>
      </c>
      <c r="I22" s="435">
        <v>100</v>
      </c>
      <c r="J22" s="435"/>
      <c r="K22" s="435">
        <v>1</v>
      </c>
      <c r="L22" s="435"/>
      <c r="M22" s="435"/>
      <c r="N22" s="435"/>
      <c r="O22" s="435"/>
      <c r="P22" s="435" t="s">
        <v>586</v>
      </c>
    </row>
    <row r="23" spans="1:16" s="33" customFormat="1" ht="36" customHeight="1">
      <c r="A23" s="227" t="s">
        <v>110</v>
      </c>
      <c r="B23" s="227" t="s">
        <v>318</v>
      </c>
      <c r="C23" s="227" t="s">
        <v>325</v>
      </c>
      <c r="D23" s="373" t="s">
        <v>129</v>
      </c>
      <c r="E23" s="259" t="s">
        <v>348</v>
      </c>
      <c r="F23" s="303"/>
      <c r="G23" s="433" t="s">
        <v>323</v>
      </c>
      <c r="H23" s="375" t="s">
        <v>43</v>
      </c>
      <c r="I23" s="227"/>
      <c r="J23" s="227"/>
      <c r="K23" s="227"/>
      <c r="L23" s="227"/>
      <c r="M23" s="227"/>
      <c r="N23" s="227"/>
      <c r="O23" s="227">
        <v>1</v>
      </c>
      <c r="P23" s="227" t="s">
        <v>66</v>
      </c>
    </row>
    <row r="24" spans="1:16" s="33" customFormat="1" ht="18" customHeight="1">
      <c r="A24" s="882" t="s">
        <v>110</v>
      </c>
      <c r="B24" s="882" t="s">
        <v>318</v>
      </c>
      <c r="C24" s="882" t="s">
        <v>325</v>
      </c>
      <c r="D24" s="899" t="s">
        <v>374</v>
      </c>
      <c r="E24" s="259" t="s">
        <v>130</v>
      </c>
      <c r="F24" s="227">
        <v>7</v>
      </c>
      <c r="G24" s="898" t="s">
        <v>323</v>
      </c>
      <c r="H24" s="375" t="s">
        <v>43</v>
      </c>
      <c r="I24" s="882"/>
      <c r="J24" s="882"/>
      <c r="K24" s="882"/>
      <c r="L24" s="882"/>
      <c r="M24" s="882">
        <v>1</v>
      </c>
      <c r="N24" s="882"/>
      <c r="O24" s="882"/>
      <c r="P24" s="882"/>
    </row>
    <row r="25" spans="1:16" s="33" customFormat="1" ht="18" customHeight="1">
      <c r="A25" s="882"/>
      <c r="B25" s="882"/>
      <c r="C25" s="882"/>
      <c r="D25" s="899"/>
      <c r="E25" s="418" t="s">
        <v>571</v>
      </c>
      <c r="F25" s="227">
        <v>27</v>
      </c>
      <c r="G25" s="898"/>
      <c r="H25" s="375" t="s">
        <v>43</v>
      </c>
      <c r="I25" s="882"/>
      <c r="J25" s="882"/>
      <c r="K25" s="882"/>
      <c r="L25" s="882"/>
      <c r="M25" s="882"/>
      <c r="N25" s="882"/>
      <c r="O25" s="882"/>
      <c r="P25" s="882"/>
    </row>
    <row r="26" spans="1:16" s="33" customFormat="1" ht="18" customHeight="1">
      <c r="A26" s="882"/>
      <c r="B26" s="882"/>
      <c r="C26" s="882"/>
      <c r="D26" s="899"/>
      <c r="E26" s="418" t="s">
        <v>573</v>
      </c>
      <c r="F26" s="227">
        <v>7</v>
      </c>
      <c r="G26" s="898"/>
      <c r="H26" s="375" t="s">
        <v>43</v>
      </c>
      <c r="I26" s="882"/>
      <c r="J26" s="882"/>
      <c r="K26" s="882"/>
      <c r="L26" s="882"/>
      <c r="M26" s="882"/>
      <c r="N26" s="882"/>
      <c r="O26" s="882"/>
      <c r="P26" s="882"/>
    </row>
    <row r="27" spans="1:16" s="33" customFormat="1" ht="18" customHeight="1">
      <c r="A27" s="882" t="s">
        <v>110</v>
      </c>
      <c r="B27" s="882" t="s">
        <v>318</v>
      </c>
      <c r="C27" s="882" t="s">
        <v>325</v>
      </c>
      <c r="D27" s="901" t="s">
        <v>368</v>
      </c>
      <c r="E27" s="438" t="s">
        <v>328</v>
      </c>
      <c r="F27" s="228">
        <v>60</v>
      </c>
      <c r="G27" s="898" t="s">
        <v>323</v>
      </c>
      <c r="H27" s="375" t="s">
        <v>43</v>
      </c>
      <c r="I27" s="882"/>
      <c r="J27" s="882"/>
      <c r="K27" s="882"/>
      <c r="L27" s="882"/>
      <c r="M27" s="882"/>
      <c r="N27" s="882"/>
      <c r="O27" s="882">
        <v>1</v>
      </c>
      <c r="P27" s="882" t="s">
        <v>66</v>
      </c>
    </row>
    <row r="28" spans="1:16" s="33" customFormat="1" ht="18" customHeight="1">
      <c r="A28" s="882"/>
      <c r="B28" s="882"/>
      <c r="C28" s="882"/>
      <c r="D28" s="901"/>
      <c r="E28" s="418" t="s">
        <v>131</v>
      </c>
      <c r="F28" s="227">
        <v>44</v>
      </c>
      <c r="G28" s="898"/>
      <c r="H28" s="375" t="s">
        <v>43</v>
      </c>
      <c r="I28" s="882"/>
      <c r="J28" s="882"/>
      <c r="K28" s="882"/>
      <c r="L28" s="882"/>
      <c r="M28" s="882"/>
      <c r="N28" s="882"/>
      <c r="O28" s="882"/>
      <c r="P28" s="882"/>
    </row>
    <row r="29" spans="1:16" s="33" customFormat="1" ht="18" customHeight="1">
      <c r="A29" s="882" t="s">
        <v>110</v>
      </c>
      <c r="B29" s="882" t="s">
        <v>318</v>
      </c>
      <c r="C29" s="882" t="s">
        <v>325</v>
      </c>
      <c r="D29" s="901" t="s">
        <v>373</v>
      </c>
      <c r="E29" s="259" t="s">
        <v>132</v>
      </c>
      <c r="F29" s="227">
        <v>38</v>
      </c>
      <c r="G29" s="898" t="s">
        <v>323</v>
      </c>
      <c r="H29" s="375" t="s">
        <v>43</v>
      </c>
      <c r="I29" s="882"/>
      <c r="J29" s="882"/>
      <c r="K29" s="882"/>
      <c r="L29" s="882"/>
      <c r="M29" s="882"/>
      <c r="N29" s="882"/>
      <c r="O29" s="882">
        <v>1</v>
      </c>
      <c r="P29" s="882" t="s">
        <v>66</v>
      </c>
    </row>
    <row r="30" spans="1:16" s="33" customFormat="1" ht="18" customHeight="1">
      <c r="A30" s="882"/>
      <c r="B30" s="882"/>
      <c r="C30" s="882"/>
      <c r="D30" s="901"/>
      <c r="E30" s="259" t="s">
        <v>133</v>
      </c>
      <c r="F30" s="227">
        <v>58</v>
      </c>
      <c r="G30" s="898"/>
      <c r="H30" s="375" t="s">
        <v>43</v>
      </c>
      <c r="I30" s="882"/>
      <c r="J30" s="882"/>
      <c r="K30" s="882"/>
      <c r="L30" s="882"/>
      <c r="M30" s="882"/>
      <c r="N30" s="882"/>
      <c r="O30" s="882"/>
      <c r="P30" s="882"/>
    </row>
    <row r="31" spans="1:16" s="33" customFormat="1" ht="18" customHeight="1">
      <c r="A31" s="227" t="s">
        <v>110</v>
      </c>
      <c r="B31" s="227" t="s">
        <v>318</v>
      </c>
      <c r="C31" s="227" t="s">
        <v>325</v>
      </c>
      <c r="D31" s="392" t="s">
        <v>569</v>
      </c>
      <c r="E31" s="434" t="s">
        <v>134</v>
      </c>
      <c r="F31" s="228">
        <v>76</v>
      </c>
      <c r="G31" s="433" t="s">
        <v>323</v>
      </c>
      <c r="H31" s="375" t="s">
        <v>43</v>
      </c>
      <c r="I31" s="227"/>
      <c r="J31" s="227"/>
      <c r="K31" s="227"/>
      <c r="L31" s="227"/>
      <c r="M31" s="227">
        <v>1</v>
      </c>
      <c r="N31" s="227"/>
      <c r="O31" s="227"/>
      <c r="P31" s="227"/>
    </row>
    <row r="32" spans="1:16" s="33" customFormat="1" ht="18" customHeight="1">
      <c r="A32" s="227" t="s">
        <v>110</v>
      </c>
      <c r="B32" s="227" t="s">
        <v>318</v>
      </c>
      <c r="C32" s="227" t="s">
        <v>325</v>
      </c>
      <c r="D32" s="392" t="s">
        <v>135</v>
      </c>
      <c r="E32" s="434" t="s">
        <v>136</v>
      </c>
      <c r="F32" s="228">
        <v>69</v>
      </c>
      <c r="G32" s="433" t="s">
        <v>323</v>
      </c>
      <c r="H32" s="375" t="s">
        <v>43</v>
      </c>
      <c r="I32" s="227"/>
      <c r="J32" s="227"/>
      <c r="K32" s="227"/>
      <c r="L32" s="227"/>
      <c r="M32" s="227"/>
      <c r="N32" s="227"/>
      <c r="O32" s="227">
        <v>1</v>
      </c>
      <c r="P32" s="227" t="s">
        <v>66</v>
      </c>
    </row>
    <row r="33" spans="1:21" s="28" customFormat="1" ht="18" customHeight="1">
      <c r="A33" s="882" t="s">
        <v>110</v>
      </c>
      <c r="B33" s="882" t="s">
        <v>318</v>
      </c>
      <c r="C33" s="882" t="s">
        <v>326</v>
      </c>
      <c r="D33" s="901" t="s">
        <v>349</v>
      </c>
      <c r="E33" s="438" t="s">
        <v>137</v>
      </c>
      <c r="F33" s="228">
        <v>123</v>
      </c>
      <c r="G33" s="902" t="s">
        <v>116</v>
      </c>
      <c r="H33" s="439" t="s">
        <v>141</v>
      </c>
      <c r="I33" s="882"/>
      <c r="J33" s="882"/>
      <c r="K33" s="896"/>
      <c r="L33" s="896"/>
      <c r="M33" s="882">
        <v>1</v>
      </c>
      <c r="N33" s="896"/>
      <c r="O33" s="896"/>
      <c r="P33" s="882" t="s">
        <v>521</v>
      </c>
      <c r="T33" s="235"/>
      <c r="U33" s="235"/>
    </row>
    <row r="34" spans="1:21" s="28" customFormat="1" ht="18" customHeight="1">
      <c r="A34" s="882"/>
      <c r="B34" s="882"/>
      <c r="C34" s="882"/>
      <c r="D34" s="901"/>
      <c r="E34" s="418" t="s">
        <v>138</v>
      </c>
      <c r="F34" s="227">
        <v>79</v>
      </c>
      <c r="G34" s="902"/>
      <c r="H34" s="439" t="s">
        <v>141</v>
      </c>
      <c r="I34" s="882"/>
      <c r="J34" s="882"/>
      <c r="K34" s="896"/>
      <c r="L34" s="896"/>
      <c r="M34" s="882"/>
      <c r="N34" s="896"/>
      <c r="O34" s="896"/>
      <c r="P34" s="882"/>
      <c r="T34" s="235"/>
      <c r="U34" s="235"/>
    </row>
    <row r="35" spans="1:21" s="28" customFormat="1" ht="18" customHeight="1">
      <c r="A35" s="882"/>
      <c r="B35" s="882"/>
      <c r="C35" s="882"/>
      <c r="D35" s="901"/>
      <c r="E35" s="418" t="s">
        <v>139</v>
      </c>
      <c r="F35" s="227">
        <v>14</v>
      </c>
      <c r="G35" s="902"/>
      <c r="H35" s="439" t="s">
        <v>141</v>
      </c>
      <c r="I35" s="882"/>
      <c r="J35" s="882"/>
      <c r="K35" s="896"/>
      <c r="L35" s="896"/>
      <c r="M35" s="882"/>
      <c r="N35" s="896"/>
      <c r="O35" s="896"/>
      <c r="P35" s="882"/>
      <c r="T35" s="235"/>
      <c r="U35" s="235"/>
    </row>
    <row r="36" spans="1:21" s="28" customFormat="1" ht="18" customHeight="1">
      <c r="A36" s="882"/>
      <c r="B36" s="882"/>
      <c r="C36" s="882"/>
      <c r="D36" s="901"/>
      <c r="E36" s="418" t="s">
        <v>140</v>
      </c>
      <c r="F36" s="227">
        <v>25</v>
      </c>
      <c r="G36" s="902"/>
      <c r="H36" s="439" t="s">
        <v>141</v>
      </c>
      <c r="I36" s="882"/>
      <c r="J36" s="882"/>
      <c r="K36" s="896"/>
      <c r="L36" s="896"/>
      <c r="M36" s="882"/>
      <c r="N36" s="896"/>
      <c r="O36" s="896"/>
      <c r="P36" s="882"/>
      <c r="T36" s="235"/>
      <c r="U36" s="235"/>
    </row>
    <row r="37" spans="1:21" s="28" customFormat="1" ht="18" customHeight="1">
      <c r="A37" s="227" t="s">
        <v>110</v>
      </c>
      <c r="B37" s="227" t="s">
        <v>318</v>
      </c>
      <c r="C37" s="227" t="s">
        <v>330</v>
      </c>
      <c r="D37" s="392" t="s">
        <v>582</v>
      </c>
      <c r="E37" s="412" t="s">
        <v>142</v>
      </c>
      <c r="F37" s="227">
        <v>42</v>
      </c>
      <c r="G37" s="260" t="s">
        <v>323</v>
      </c>
      <c r="H37" s="393" t="s">
        <v>43</v>
      </c>
      <c r="I37" s="227"/>
      <c r="J37" s="227"/>
      <c r="K37" s="227"/>
      <c r="L37" s="227"/>
      <c r="M37" s="227"/>
      <c r="N37" s="227">
        <v>1</v>
      </c>
      <c r="O37" s="227"/>
      <c r="P37" s="227"/>
      <c r="T37" s="235"/>
      <c r="U37" s="235"/>
    </row>
    <row r="38" spans="1:21" s="28" customFormat="1" ht="18" customHeight="1">
      <c r="A38" s="227" t="s">
        <v>110</v>
      </c>
      <c r="B38" s="227" t="s">
        <v>318</v>
      </c>
      <c r="C38" s="227" t="s">
        <v>337</v>
      </c>
      <c r="D38" s="392" t="s">
        <v>143</v>
      </c>
      <c r="E38" s="438" t="s">
        <v>144</v>
      </c>
      <c r="F38" s="228">
        <v>22</v>
      </c>
      <c r="G38" s="260" t="s">
        <v>323</v>
      </c>
      <c r="H38" s="439" t="s">
        <v>126</v>
      </c>
      <c r="I38" s="227"/>
      <c r="J38" s="227"/>
      <c r="K38" s="227"/>
      <c r="L38" s="227"/>
      <c r="M38" s="227">
        <v>1</v>
      </c>
      <c r="N38" s="227" t="s">
        <v>265</v>
      </c>
      <c r="O38" s="227"/>
      <c r="P38" s="227"/>
      <c r="T38" s="235"/>
      <c r="U38" s="235"/>
    </row>
    <row r="39" spans="1:21" s="28" customFormat="1" ht="18" customHeight="1">
      <c r="A39" s="227" t="s">
        <v>110</v>
      </c>
      <c r="B39" s="227" t="s">
        <v>318</v>
      </c>
      <c r="C39" s="227" t="s">
        <v>337</v>
      </c>
      <c r="D39" s="392" t="s">
        <v>145</v>
      </c>
      <c r="E39" s="418" t="s">
        <v>146</v>
      </c>
      <c r="F39" s="227">
        <v>44</v>
      </c>
      <c r="G39" s="260" t="s">
        <v>323</v>
      </c>
      <c r="H39" s="439" t="s">
        <v>126</v>
      </c>
      <c r="I39" s="227"/>
      <c r="J39" s="227"/>
      <c r="K39" s="227"/>
      <c r="L39" s="227"/>
      <c r="M39" s="227">
        <v>1</v>
      </c>
      <c r="N39" s="227" t="s">
        <v>265</v>
      </c>
      <c r="O39" s="227"/>
      <c r="P39" s="227"/>
      <c r="T39" s="235"/>
      <c r="U39" s="235"/>
    </row>
    <row r="40" spans="1:21" s="28" customFormat="1" ht="18" customHeight="1">
      <c r="A40" s="227" t="s">
        <v>110</v>
      </c>
      <c r="B40" s="227" t="s">
        <v>318</v>
      </c>
      <c r="C40" s="227" t="s">
        <v>337</v>
      </c>
      <c r="D40" s="392" t="s">
        <v>383</v>
      </c>
      <c r="E40" s="418" t="s">
        <v>383</v>
      </c>
      <c r="F40" s="343"/>
      <c r="G40" s="260" t="s">
        <v>323</v>
      </c>
      <c r="H40" s="439" t="s">
        <v>126</v>
      </c>
      <c r="I40" s="227"/>
      <c r="J40" s="227"/>
      <c r="K40" s="227"/>
      <c r="L40" s="227"/>
      <c r="M40" s="227">
        <v>1</v>
      </c>
      <c r="N40" s="227" t="s">
        <v>265</v>
      </c>
      <c r="O40" s="227"/>
      <c r="P40" s="227"/>
      <c r="T40" s="235"/>
      <c r="U40" s="235"/>
    </row>
    <row r="41" spans="1:21" s="28" customFormat="1" ht="18" customHeight="1">
      <c r="A41" s="227" t="s">
        <v>110</v>
      </c>
      <c r="B41" s="227" t="s">
        <v>318</v>
      </c>
      <c r="C41" s="227" t="s">
        <v>338</v>
      </c>
      <c r="D41" s="373" t="s">
        <v>147</v>
      </c>
      <c r="E41" s="434" t="s">
        <v>379</v>
      </c>
      <c r="F41" s="228">
        <v>95</v>
      </c>
      <c r="G41" s="433" t="s">
        <v>323</v>
      </c>
      <c r="H41" s="433" t="s">
        <v>126</v>
      </c>
      <c r="I41" s="227"/>
      <c r="J41" s="227"/>
      <c r="K41" s="227"/>
      <c r="L41" s="227"/>
      <c r="M41" s="227"/>
      <c r="N41" s="227">
        <v>1</v>
      </c>
      <c r="O41" s="227"/>
      <c r="P41" s="227"/>
      <c r="T41" s="235"/>
      <c r="U41" s="235"/>
    </row>
    <row r="42" spans="1:21" s="28" customFormat="1" ht="27" customHeight="1">
      <c r="A42" s="882" t="s">
        <v>110</v>
      </c>
      <c r="B42" s="882" t="s">
        <v>318</v>
      </c>
      <c r="C42" s="882" t="s">
        <v>338</v>
      </c>
      <c r="D42" s="899" t="s">
        <v>148</v>
      </c>
      <c r="E42" s="434" t="s">
        <v>149</v>
      </c>
      <c r="F42" s="228">
        <v>44</v>
      </c>
      <c r="G42" s="898" t="s">
        <v>323</v>
      </c>
      <c r="H42" s="433" t="s">
        <v>126</v>
      </c>
      <c r="I42" s="882"/>
      <c r="J42" s="882"/>
      <c r="K42" s="882"/>
      <c r="L42" s="882"/>
      <c r="M42" s="882"/>
      <c r="N42" s="882"/>
      <c r="O42" s="882">
        <v>1</v>
      </c>
      <c r="P42" s="882" t="s">
        <v>229</v>
      </c>
      <c r="T42" s="235"/>
      <c r="U42" s="235"/>
    </row>
    <row r="43" spans="1:21" s="28" customFormat="1" ht="27" customHeight="1">
      <c r="A43" s="882"/>
      <c r="B43" s="882"/>
      <c r="C43" s="882"/>
      <c r="D43" s="899"/>
      <c r="E43" s="259" t="s">
        <v>150</v>
      </c>
      <c r="F43" s="227">
        <v>48</v>
      </c>
      <c r="G43" s="898"/>
      <c r="H43" s="433" t="s">
        <v>126</v>
      </c>
      <c r="I43" s="882"/>
      <c r="J43" s="882"/>
      <c r="K43" s="882"/>
      <c r="L43" s="882"/>
      <c r="M43" s="882"/>
      <c r="N43" s="882"/>
      <c r="O43" s="882"/>
      <c r="P43" s="882"/>
      <c r="T43" s="235"/>
      <c r="U43" s="235"/>
    </row>
    <row r="44" spans="1:21" s="28" customFormat="1" ht="24" customHeight="1">
      <c r="A44" s="882"/>
      <c r="B44" s="882"/>
      <c r="C44" s="882"/>
      <c r="D44" s="899"/>
      <c r="E44" s="259" t="s">
        <v>151</v>
      </c>
      <c r="F44" s="227">
        <v>26</v>
      </c>
      <c r="G44" s="898"/>
      <c r="H44" s="433" t="s">
        <v>126</v>
      </c>
      <c r="I44" s="882"/>
      <c r="J44" s="882"/>
      <c r="K44" s="882"/>
      <c r="L44" s="882"/>
      <c r="M44" s="882"/>
      <c r="N44" s="882"/>
      <c r="O44" s="882"/>
      <c r="P44" s="882"/>
      <c r="T44" s="235"/>
      <c r="U44" s="235"/>
    </row>
    <row r="45" spans="1:21" s="28" customFormat="1" ht="39" customHeight="1">
      <c r="A45" s="882"/>
      <c r="B45" s="882"/>
      <c r="C45" s="882"/>
      <c r="D45" s="899"/>
      <c r="E45" s="259" t="s">
        <v>152</v>
      </c>
      <c r="F45" s="227">
        <v>44</v>
      </c>
      <c r="G45" s="898"/>
      <c r="H45" s="433" t="s">
        <v>126</v>
      </c>
      <c r="I45" s="882"/>
      <c r="J45" s="882"/>
      <c r="K45" s="882"/>
      <c r="L45" s="882"/>
      <c r="M45" s="882"/>
      <c r="N45" s="882"/>
      <c r="O45" s="882"/>
      <c r="P45" s="882"/>
      <c r="T45" s="235"/>
      <c r="U45" s="235"/>
    </row>
    <row r="46" spans="1:21" s="28" customFormat="1" ht="18" customHeight="1">
      <c r="A46" s="882" t="s">
        <v>110</v>
      </c>
      <c r="B46" s="882" t="s">
        <v>318</v>
      </c>
      <c r="C46" s="882" t="s">
        <v>359</v>
      </c>
      <c r="D46" s="899" t="s">
        <v>153</v>
      </c>
      <c r="E46" s="434" t="s">
        <v>154</v>
      </c>
      <c r="F46" s="228">
        <v>119</v>
      </c>
      <c r="G46" s="898" t="s">
        <v>323</v>
      </c>
      <c r="H46" s="433" t="s">
        <v>126</v>
      </c>
      <c r="I46" s="882"/>
      <c r="J46" s="882"/>
      <c r="K46" s="882"/>
      <c r="L46" s="882"/>
      <c r="M46" s="882"/>
      <c r="N46" s="882"/>
      <c r="O46" s="882">
        <v>1</v>
      </c>
      <c r="P46" s="882"/>
      <c r="T46" s="235"/>
      <c r="U46" s="235"/>
    </row>
    <row r="47" spans="1:21" s="28" customFormat="1" ht="18" customHeight="1">
      <c r="A47" s="882"/>
      <c r="B47" s="882"/>
      <c r="C47" s="882"/>
      <c r="D47" s="899"/>
      <c r="E47" s="434" t="s">
        <v>155</v>
      </c>
      <c r="F47" s="440">
        <v>69</v>
      </c>
      <c r="G47" s="898"/>
      <c r="H47" s="433" t="s">
        <v>126</v>
      </c>
      <c r="I47" s="882"/>
      <c r="J47" s="882"/>
      <c r="K47" s="882"/>
      <c r="L47" s="882"/>
      <c r="M47" s="882"/>
      <c r="N47" s="882"/>
      <c r="O47" s="882"/>
      <c r="P47" s="882"/>
      <c r="T47" s="235"/>
      <c r="U47" s="235"/>
    </row>
    <row r="48" spans="1:21" s="28" customFormat="1" ht="18" customHeight="1">
      <c r="A48" s="882"/>
      <c r="B48" s="882"/>
      <c r="C48" s="882"/>
      <c r="D48" s="899"/>
      <c r="E48" s="259" t="s">
        <v>156</v>
      </c>
      <c r="F48" s="441">
        <v>58</v>
      </c>
      <c r="G48" s="898"/>
      <c r="H48" s="433" t="s">
        <v>126</v>
      </c>
      <c r="I48" s="882"/>
      <c r="J48" s="882"/>
      <c r="K48" s="882"/>
      <c r="L48" s="882"/>
      <c r="M48" s="882"/>
      <c r="N48" s="882"/>
      <c r="O48" s="882"/>
      <c r="P48" s="882"/>
      <c r="T48" s="235"/>
      <c r="U48" s="235"/>
    </row>
    <row r="49" spans="1:21" s="28" customFormat="1" ht="18" customHeight="1">
      <c r="A49" s="882"/>
      <c r="B49" s="882"/>
      <c r="C49" s="882"/>
      <c r="D49" s="899"/>
      <c r="E49" s="434" t="s">
        <v>157</v>
      </c>
      <c r="F49" s="440">
        <v>185</v>
      </c>
      <c r="G49" s="898"/>
      <c r="H49" s="433" t="s">
        <v>126</v>
      </c>
      <c r="I49" s="882"/>
      <c r="J49" s="882"/>
      <c r="K49" s="882"/>
      <c r="L49" s="882"/>
      <c r="M49" s="882"/>
      <c r="N49" s="882"/>
      <c r="O49" s="882"/>
      <c r="P49" s="882"/>
      <c r="T49" s="235"/>
      <c r="U49" s="235"/>
    </row>
    <row r="50" spans="1:21" s="28" customFormat="1" ht="18" customHeight="1">
      <c r="A50" s="882"/>
      <c r="B50" s="882"/>
      <c r="C50" s="882"/>
      <c r="D50" s="899"/>
      <c r="E50" s="259" t="s">
        <v>158</v>
      </c>
      <c r="F50" s="435">
        <v>61</v>
      </c>
      <c r="G50" s="898"/>
      <c r="H50" s="433" t="s">
        <v>126</v>
      </c>
      <c r="I50" s="882"/>
      <c r="J50" s="882"/>
      <c r="K50" s="882"/>
      <c r="L50" s="882"/>
      <c r="M50" s="882"/>
      <c r="N50" s="882"/>
      <c r="O50" s="882"/>
      <c r="P50" s="882"/>
      <c r="T50" s="235"/>
      <c r="U50" s="235"/>
    </row>
    <row r="51" spans="1:21" s="28" customFormat="1" ht="18" customHeight="1">
      <c r="A51" s="882" t="s">
        <v>110</v>
      </c>
      <c r="B51" s="882" t="s">
        <v>318</v>
      </c>
      <c r="C51" s="882" t="s">
        <v>339</v>
      </c>
      <c r="D51" s="901" t="s">
        <v>360</v>
      </c>
      <c r="E51" s="438" t="s">
        <v>159</v>
      </c>
      <c r="F51" s="440">
        <v>61</v>
      </c>
      <c r="G51" s="902" t="s">
        <v>323</v>
      </c>
      <c r="H51" s="439" t="s">
        <v>126</v>
      </c>
      <c r="I51" s="895"/>
      <c r="J51" s="895"/>
      <c r="K51" s="895"/>
      <c r="L51" s="895"/>
      <c r="M51" s="895">
        <v>1</v>
      </c>
      <c r="N51" s="895"/>
      <c r="O51" s="895"/>
      <c r="P51" s="895"/>
      <c r="T51" s="235"/>
      <c r="U51" s="235"/>
    </row>
    <row r="52" spans="1:21" s="28" customFormat="1" ht="18" customHeight="1">
      <c r="A52" s="882"/>
      <c r="B52" s="882"/>
      <c r="C52" s="882"/>
      <c r="D52" s="901"/>
      <c r="E52" s="418" t="s">
        <v>381</v>
      </c>
      <c r="F52" s="396">
        <v>9</v>
      </c>
      <c r="G52" s="902"/>
      <c r="H52" s="439" t="s">
        <v>126</v>
      </c>
      <c r="I52" s="895"/>
      <c r="J52" s="895"/>
      <c r="K52" s="895"/>
      <c r="L52" s="895"/>
      <c r="M52" s="895"/>
      <c r="N52" s="895"/>
      <c r="O52" s="895"/>
      <c r="P52" s="895"/>
      <c r="T52" s="235"/>
      <c r="U52" s="235"/>
    </row>
    <row r="53" spans="1:16" s="28" customFormat="1" ht="18" customHeight="1">
      <c r="A53" s="882"/>
      <c r="B53" s="882"/>
      <c r="C53" s="882"/>
      <c r="D53" s="901"/>
      <c r="E53" s="418" t="s">
        <v>160</v>
      </c>
      <c r="F53" s="301">
        <v>37</v>
      </c>
      <c r="G53" s="902"/>
      <c r="H53" s="439" t="s">
        <v>126</v>
      </c>
      <c r="I53" s="895"/>
      <c r="J53" s="895"/>
      <c r="K53" s="895"/>
      <c r="L53" s="895"/>
      <c r="M53" s="895"/>
      <c r="N53" s="895"/>
      <c r="O53" s="895"/>
      <c r="P53" s="895"/>
    </row>
    <row r="54" spans="1:16" s="28" customFormat="1" ht="18" customHeight="1">
      <c r="A54" s="882"/>
      <c r="B54" s="882"/>
      <c r="C54" s="882"/>
      <c r="D54" s="901"/>
      <c r="E54" s="418" t="s">
        <v>161</v>
      </c>
      <c r="F54" s="301">
        <v>40</v>
      </c>
      <c r="G54" s="902"/>
      <c r="H54" s="439" t="s">
        <v>126</v>
      </c>
      <c r="I54" s="895"/>
      <c r="J54" s="895"/>
      <c r="K54" s="895"/>
      <c r="L54" s="895"/>
      <c r="M54" s="895"/>
      <c r="N54" s="895"/>
      <c r="O54" s="895"/>
      <c r="P54" s="895"/>
    </row>
    <row r="55" spans="1:16" s="33" customFormat="1" ht="18" customHeight="1">
      <c r="A55" s="882" t="s">
        <v>110</v>
      </c>
      <c r="B55" s="882" t="s">
        <v>318</v>
      </c>
      <c r="C55" s="882" t="s">
        <v>363</v>
      </c>
      <c r="D55" s="901" t="s">
        <v>1</v>
      </c>
      <c r="E55" s="418" t="s">
        <v>162</v>
      </c>
      <c r="F55" s="302">
        <v>17</v>
      </c>
      <c r="G55" s="902" t="s">
        <v>116</v>
      </c>
      <c r="H55" s="439" t="s">
        <v>164</v>
      </c>
      <c r="I55" s="882"/>
      <c r="J55" s="882"/>
      <c r="K55" s="882"/>
      <c r="L55" s="882"/>
      <c r="M55" s="882">
        <v>1</v>
      </c>
      <c r="N55" s="882"/>
      <c r="O55" s="882"/>
      <c r="P55" s="882"/>
    </row>
    <row r="56" spans="1:16" s="33" customFormat="1" ht="18" customHeight="1">
      <c r="A56" s="882"/>
      <c r="B56" s="882"/>
      <c r="C56" s="882"/>
      <c r="D56" s="901"/>
      <c r="E56" s="418" t="s">
        <v>163</v>
      </c>
      <c r="F56" s="227">
        <v>9</v>
      </c>
      <c r="G56" s="902"/>
      <c r="H56" s="439" t="s">
        <v>164</v>
      </c>
      <c r="I56" s="882"/>
      <c r="J56" s="882"/>
      <c r="K56" s="882"/>
      <c r="L56" s="882"/>
      <c r="M56" s="882"/>
      <c r="N56" s="882"/>
      <c r="O56" s="882"/>
      <c r="P56" s="882"/>
    </row>
    <row r="57" spans="1:16" s="33" customFormat="1" ht="18" customHeight="1">
      <c r="A57" s="227" t="s">
        <v>110</v>
      </c>
      <c r="B57" s="227" t="s">
        <v>318</v>
      </c>
      <c r="C57" s="227" t="s">
        <v>364</v>
      </c>
      <c r="D57" s="373" t="s">
        <v>165</v>
      </c>
      <c r="E57" s="434" t="s">
        <v>166</v>
      </c>
      <c r="F57" s="228">
        <v>28</v>
      </c>
      <c r="G57" s="433" t="s">
        <v>323</v>
      </c>
      <c r="H57" s="433" t="s">
        <v>126</v>
      </c>
      <c r="I57" s="227">
        <v>100</v>
      </c>
      <c r="J57" s="227">
        <v>91</v>
      </c>
      <c r="K57" s="227">
        <v>1</v>
      </c>
      <c r="L57" s="227"/>
      <c r="M57" s="227"/>
      <c r="N57" s="227"/>
      <c r="O57" s="227"/>
      <c r="P57" s="227"/>
    </row>
    <row r="58" spans="1:16" s="33" customFormat="1" ht="18" customHeight="1">
      <c r="A58" s="227" t="s">
        <v>110</v>
      </c>
      <c r="B58" s="227" t="s">
        <v>318</v>
      </c>
      <c r="C58" s="227" t="s">
        <v>364</v>
      </c>
      <c r="D58" s="373" t="s">
        <v>385</v>
      </c>
      <c r="E58" s="259" t="s">
        <v>167</v>
      </c>
      <c r="F58" s="302">
        <v>15</v>
      </c>
      <c r="G58" s="433" t="s">
        <v>116</v>
      </c>
      <c r="H58" s="433" t="s">
        <v>141</v>
      </c>
      <c r="I58" s="227"/>
      <c r="J58" s="227"/>
      <c r="K58" s="227"/>
      <c r="L58" s="227"/>
      <c r="M58" s="227"/>
      <c r="N58" s="227"/>
      <c r="O58" s="227">
        <v>1</v>
      </c>
      <c r="P58" s="227"/>
    </row>
    <row r="59" spans="1:16" s="33" customFormat="1" ht="18" customHeight="1">
      <c r="A59" s="889" t="s">
        <v>110</v>
      </c>
      <c r="B59" s="889" t="s">
        <v>318</v>
      </c>
      <c r="C59" s="889" t="s">
        <v>328</v>
      </c>
      <c r="D59" s="903" t="s">
        <v>389</v>
      </c>
      <c r="E59" s="499" t="s">
        <v>9</v>
      </c>
      <c r="F59" s="228">
        <v>42</v>
      </c>
      <c r="G59" s="897" t="s">
        <v>323</v>
      </c>
      <c r="H59" s="500" t="s">
        <v>126</v>
      </c>
      <c r="I59" s="889"/>
      <c r="J59" s="889"/>
      <c r="K59" s="892"/>
      <c r="L59" s="892"/>
      <c r="M59" s="883">
        <v>1</v>
      </c>
      <c r="N59" s="883"/>
      <c r="O59" s="883"/>
      <c r="P59" s="889"/>
    </row>
    <row r="60" spans="1:16" s="33" customFormat="1" ht="18" customHeight="1">
      <c r="A60" s="890"/>
      <c r="B60" s="890"/>
      <c r="C60" s="890"/>
      <c r="D60" s="903"/>
      <c r="E60" s="501" t="s">
        <v>391</v>
      </c>
      <c r="F60" s="302">
        <v>25</v>
      </c>
      <c r="G60" s="897"/>
      <c r="H60" s="500" t="s">
        <v>126</v>
      </c>
      <c r="I60" s="890"/>
      <c r="J60" s="890"/>
      <c r="K60" s="893"/>
      <c r="L60" s="893"/>
      <c r="M60" s="884"/>
      <c r="N60" s="884"/>
      <c r="O60" s="884"/>
      <c r="P60" s="890"/>
    </row>
    <row r="61" spans="1:16" s="33" customFormat="1" ht="18" customHeight="1">
      <c r="A61" s="891"/>
      <c r="B61" s="891"/>
      <c r="C61" s="891"/>
      <c r="D61" s="903"/>
      <c r="E61" s="501" t="s">
        <v>390</v>
      </c>
      <c r="F61" s="302">
        <v>18</v>
      </c>
      <c r="G61" s="897"/>
      <c r="H61" s="500" t="s">
        <v>126</v>
      </c>
      <c r="I61" s="891"/>
      <c r="J61" s="891"/>
      <c r="K61" s="894"/>
      <c r="L61" s="894"/>
      <c r="M61" s="885"/>
      <c r="N61" s="885"/>
      <c r="O61" s="885"/>
      <c r="P61" s="891"/>
    </row>
    <row r="62" spans="1:16" s="33" customFormat="1" ht="25.5">
      <c r="A62" s="889" t="s">
        <v>110</v>
      </c>
      <c r="B62" s="889" t="s">
        <v>318</v>
      </c>
      <c r="C62" s="889" t="s">
        <v>328</v>
      </c>
      <c r="D62" s="903" t="s">
        <v>10</v>
      </c>
      <c r="E62" s="502" t="s">
        <v>227</v>
      </c>
      <c r="F62" s="228">
        <v>34</v>
      </c>
      <c r="G62" s="897" t="s">
        <v>323</v>
      </c>
      <c r="H62" s="500" t="s">
        <v>126</v>
      </c>
      <c r="I62" s="889"/>
      <c r="J62" s="889"/>
      <c r="K62" s="892"/>
      <c r="L62" s="892"/>
      <c r="M62" s="883">
        <v>1</v>
      </c>
      <c r="N62" s="883"/>
      <c r="O62" s="883"/>
      <c r="P62" s="889"/>
    </row>
    <row r="63" spans="1:16" s="33" customFormat="1" ht="18" customHeight="1">
      <c r="A63" s="890"/>
      <c r="B63" s="890"/>
      <c r="C63" s="890"/>
      <c r="D63" s="903"/>
      <c r="E63" s="501" t="s">
        <v>387</v>
      </c>
      <c r="F63" s="302">
        <v>52</v>
      </c>
      <c r="G63" s="897"/>
      <c r="H63" s="500" t="s">
        <v>126</v>
      </c>
      <c r="I63" s="890"/>
      <c r="J63" s="890"/>
      <c r="K63" s="893"/>
      <c r="L63" s="893"/>
      <c r="M63" s="884"/>
      <c r="N63" s="884"/>
      <c r="O63" s="884"/>
      <c r="P63" s="890"/>
    </row>
    <row r="64" spans="1:16" s="33" customFormat="1" ht="18" customHeight="1">
      <c r="A64" s="891"/>
      <c r="B64" s="891"/>
      <c r="C64" s="891"/>
      <c r="D64" s="903"/>
      <c r="E64" s="501" t="s">
        <v>388</v>
      </c>
      <c r="F64" s="302">
        <v>37</v>
      </c>
      <c r="G64" s="897"/>
      <c r="H64" s="500" t="s">
        <v>126</v>
      </c>
      <c r="I64" s="891"/>
      <c r="J64" s="891"/>
      <c r="K64" s="894"/>
      <c r="L64" s="894"/>
      <c r="M64" s="885"/>
      <c r="N64" s="885"/>
      <c r="O64" s="885"/>
      <c r="P64" s="891"/>
    </row>
    <row r="65" spans="1:16" s="33" customFormat="1" ht="18" customHeight="1">
      <c r="A65" s="503" t="s">
        <v>110</v>
      </c>
      <c r="B65" s="503" t="s">
        <v>318</v>
      </c>
      <c r="C65" s="503" t="s">
        <v>328</v>
      </c>
      <c r="D65" s="492" t="s">
        <v>31</v>
      </c>
      <c r="E65" s="501" t="s">
        <v>209</v>
      </c>
      <c r="F65" s="302">
        <v>24</v>
      </c>
      <c r="G65" s="500" t="s">
        <v>323</v>
      </c>
      <c r="H65" s="500" t="s">
        <v>126</v>
      </c>
      <c r="I65" s="503"/>
      <c r="J65" s="503"/>
      <c r="K65" s="486"/>
      <c r="L65" s="486"/>
      <c r="M65" s="227">
        <v>1</v>
      </c>
      <c r="N65" s="227"/>
      <c r="O65" s="227"/>
      <c r="P65" s="503"/>
    </row>
    <row r="66" spans="1:16" s="33" customFormat="1" ht="18" customHeight="1">
      <c r="A66" s="503" t="s">
        <v>110</v>
      </c>
      <c r="B66" s="503" t="s">
        <v>318</v>
      </c>
      <c r="C66" s="503" t="s">
        <v>328</v>
      </c>
      <c r="D66" s="492" t="s">
        <v>68</v>
      </c>
      <c r="E66" s="499" t="s">
        <v>210</v>
      </c>
      <c r="F66" s="228">
        <v>30</v>
      </c>
      <c r="G66" s="500" t="s">
        <v>323</v>
      </c>
      <c r="H66" s="500" t="s">
        <v>126</v>
      </c>
      <c r="I66" s="503"/>
      <c r="J66" s="503"/>
      <c r="K66" s="486"/>
      <c r="L66" s="486"/>
      <c r="M66" s="227">
        <v>1</v>
      </c>
      <c r="N66" s="227"/>
      <c r="O66" s="227"/>
      <c r="P66" s="503"/>
    </row>
    <row r="67" spans="1:16" s="33" customFormat="1" ht="18" customHeight="1">
      <c r="A67" s="503" t="s">
        <v>110</v>
      </c>
      <c r="B67" s="503" t="s">
        <v>318</v>
      </c>
      <c r="C67" s="503" t="s">
        <v>328</v>
      </c>
      <c r="D67" s="492" t="s">
        <v>211</v>
      </c>
      <c r="E67" s="499" t="s">
        <v>8</v>
      </c>
      <c r="F67" s="228">
        <v>89</v>
      </c>
      <c r="G67" s="500" t="s">
        <v>116</v>
      </c>
      <c r="H67" s="500" t="s">
        <v>164</v>
      </c>
      <c r="I67" s="503"/>
      <c r="J67" s="503"/>
      <c r="K67" s="486"/>
      <c r="L67" s="486"/>
      <c r="M67" s="227">
        <v>1</v>
      </c>
      <c r="N67" s="227"/>
      <c r="O67" s="227"/>
      <c r="P67" s="503"/>
    </row>
    <row r="68" spans="1:16" s="33" customFormat="1" ht="25.5">
      <c r="A68" s="503" t="s">
        <v>110</v>
      </c>
      <c r="B68" s="503" t="s">
        <v>318</v>
      </c>
      <c r="C68" s="503" t="s">
        <v>328</v>
      </c>
      <c r="D68" s="492" t="s">
        <v>383</v>
      </c>
      <c r="E68" s="501" t="s">
        <v>383</v>
      </c>
      <c r="F68" s="303"/>
      <c r="G68" s="500" t="s">
        <v>323</v>
      </c>
      <c r="H68" s="500" t="s">
        <v>126</v>
      </c>
      <c r="I68" s="503"/>
      <c r="J68" s="503"/>
      <c r="K68" s="486"/>
      <c r="L68" s="486"/>
      <c r="M68" s="227"/>
      <c r="N68" s="227"/>
      <c r="O68" s="227">
        <v>1</v>
      </c>
      <c r="P68" s="341" t="s">
        <v>24</v>
      </c>
    </row>
    <row r="69" spans="1:16" s="33" customFormat="1" ht="18" customHeight="1">
      <c r="A69" s="503" t="s">
        <v>110</v>
      </c>
      <c r="B69" s="503" t="s">
        <v>318</v>
      </c>
      <c r="C69" s="503" t="s">
        <v>328</v>
      </c>
      <c r="D69" s="492" t="s">
        <v>212</v>
      </c>
      <c r="E69" s="499" t="s">
        <v>213</v>
      </c>
      <c r="F69" s="228">
        <v>44</v>
      </c>
      <c r="G69" s="500" t="s">
        <v>323</v>
      </c>
      <c r="H69" s="500" t="s">
        <v>126</v>
      </c>
      <c r="I69" s="503"/>
      <c r="J69" s="503"/>
      <c r="K69" s="486"/>
      <c r="L69" s="486"/>
      <c r="M69" s="227"/>
      <c r="N69" s="227"/>
      <c r="O69" s="227">
        <v>1</v>
      </c>
      <c r="P69" s="341" t="s">
        <v>3</v>
      </c>
    </row>
    <row r="70" spans="1:16" s="33" customFormat="1" ht="18" customHeight="1">
      <c r="A70" s="889" t="s">
        <v>110</v>
      </c>
      <c r="B70" s="889" t="s">
        <v>318</v>
      </c>
      <c r="C70" s="889" t="s">
        <v>328</v>
      </c>
      <c r="D70" s="903" t="s">
        <v>214</v>
      </c>
      <c r="E70" s="499" t="s">
        <v>215</v>
      </c>
      <c r="F70" s="228">
        <v>101</v>
      </c>
      <c r="G70" s="897" t="s">
        <v>323</v>
      </c>
      <c r="H70" s="500" t="s">
        <v>126</v>
      </c>
      <c r="I70" s="889"/>
      <c r="J70" s="889"/>
      <c r="K70" s="892"/>
      <c r="L70" s="892"/>
      <c r="M70" s="883"/>
      <c r="N70" s="883"/>
      <c r="O70" s="883">
        <v>1</v>
      </c>
      <c r="P70" s="886" t="s">
        <v>3</v>
      </c>
    </row>
    <row r="71" spans="1:16" s="33" customFormat="1" ht="18" customHeight="1">
      <c r="A71" s="891"/>
      <c r="B71" s="891"/>
      <c r="C71" s="891"/>
      <c r="D71" s="903"/>
      <c r="E71" s="501" t="s">
        <v>216</v>
      </c>
      <c r="F71" s="302">
        <v>32</v>
      </c>
      <c r="G71" s="897"/>
      <c r="H71" s="500" t="s">
        <v>126</v>
      </c>
      <c r="I71" s="891"/>
      <c r="J71" s="891"/>
      <c r="K71" s="894"/>
      <c r="L71" s="894"/>
      <c r="M71" s="885"/>
      <c r="N71" s="885"/>
      <c r="O71" s="885"/>
      <c r="P71" s="888"/>
    </row>
    <row r="72" spans="1:16" s="33" customFormat="1" ht="18" customHeight="1">
      <c r="A72" s="503" t="s">
        <v>110</v>
      </c>
      <c r="B72" s="503" t="s">
        <v>318</v>
      </c>
      <c r="C72" s="503" t="s">
        <v>328</v>
      </c>
      <c r="D72" s="492" t="s">
        <v>217</v>
      </c>
      <c r="E72" s="499" t="s">
        <v>218</v>
      </c>
      <c r="F72" s="228">
        <v>86</v>
      </c>
      <c r="G72" s="500" t="s">
        <v>323</v>
      </c>
      <c r="H72" s="500" t="s">
        <v>126</v>
      </c>
      <c r="I72" s="503"/>
      <c r="J72" s="503"/>
      <c r="K72" s="486"/>
      <c r="L72" s="486"/>
      <c r="M72" s="227"/>
      <c r="N72" s="227"/>
      <c r="O72" s="227">
        <v>1</v>
      </c>
      <c r="P72" s="341" t="s">
        <v>3</v>
      </c>
    </row>
    <row r="73" spans="1:16" s="33" customFormat="1" ht="18" customHeight="1">
      <c r="A73" s="503" t="s">
        <v>110</v>
      </c>
      <c r="B73" s="503" t="s">
        <v>318</v>
      </c>
      <c r="C73" s="503" t="s">
        <v>328</v>
      </c>
      <c r="D73" s="492" t="s">
        <v>219</v>
      </c>
      <c r="E73" s="499" t="s">
        <v>220</v>
      </c>
      <c r="F73" s="228">
        <v>63</v>
      </c>
      <c r="G73" s="500" t="s">
        <v>323</v>
      </c>
      <c r="H73" s="500" t="s">
        <v>126</v>
      </c>
      <c r="I73" s="503"/>
      <c r="J73" s="503"/>
      <c r="K73" s="486"/>
      <c r="L73" s="486"/>
      <c r="M73" s="227"/>
      <c r="N73" s="227"/>
      <c r="O73" s="227">
        <v>1</v>
      </c>
      <c r="P73" s="341" t="s">
        <v>3</v>
      </c>
    </row>
    <row r="74" spans="1:16" s="33" customFormat="1" ht="18" customHeight="1">
      <c r="A74" s="889" t="s">
        <v>110</v>
      </c>
      <c r="B74" s="889" t="s">
        <v>318</v>
      </c>
      <c r="C74" s="889" t="s">
        <v>328</v>
      </c>
      <c r="D74" s="903" t="s">
        <v>221</v>
      </c>
      <c r="E74" s="499" t="s">
        <v>222</v>
      </c>
      <c r="F74" s="228">
        <v>41</v>
      </c>
      <c r="G74" s="897" t="s">
        <v>323</v>
      </c>
      <c r="H74" s="500" t="s">
        <v>126</v>
      </c>
      <c r="I74" s="889"/>
      <c r="J74" s="889"/>
      <c r="K74" s="892"/>
      <c r="L74" s="892"/>
      <c r="M74" s="883"/>
      <c r="N74" s="883"/>
      <c r="O74" s="883">
        <v>1</v>
      </c>
      <c r="P74" s="886" t="s">
        <v>3</v>
      </c>
    </row>
    <row r="75" spans="1:16" s="33" customFormat="1" ht="18" customHeight="1">
      <c r="A75" s="890"/>
      <c r="B75" s="890"/>
      <c r="C75" s="890"/>
      <c r="D75" s="903"/>
      <c r="E75" s="501" t="s">
        <v>223</v>
      </c>
      <c r="F75" s="302">
        <v>16</v>
      </c>
      <c r="G75" s="897"/>
      <c r="H75" s="500" t="s">
        <v>126</v>
      </c>
      <c r="I75" s="890"/>
      <c r="J75" s="890"/>
      <c r="K75" s="893"/>
      <c r="L75" s="893"/>
      <c r="M75" s="884"/>
      <c r="N75" s="884"/>
      <c r="O75" s="884"/>
      <c r="P75" s="887"/>
    </row>
    <row r="76" spans="1:16" s="33" customFormat="1" ht="18" customHeight="1">
      <c r="A76" s="890"/>
      <c r="B76" s="890"/>
      <c r="C76" s="890"/>
      <c r="D76" s="903"/>
      <c r="E76" s="501" t="s">
        <v>386</v>
      </c>
      <c r="F76" s="302">
        <v>41</v>
      </c>
      <c r="G76" s="897"/>
      <c r="H76" s="500" t="s">
        <v>126</v>
      </c>
      <c r="I76" s="890"/>
      <c r="J76" s="890"/>
      <c r="K76" s="893"/>
      <c r="L76" s="893"/>
      <c r="M76" s="884"/>
      <c r="N76" s="884"/>
      <c r="O76" s="884"/>
      <c r="P76" s="887"/>
    </row>
    <row r="77" spans="1:16" s="33" customFormat="1" ht="18" customHeight="1">
      <c r="A77" s="890"/>
      <c r="B77" s="890"/>
      <c r="C77" s="890"/>
      <c r="D77" s="903"/>
      <c r="E77" s="501" t="s">
        <v>224</v>
      </c>
      <c r="F77" s="302">
        <v>44</v>
      </c>
      <c r="G77" s="897"/>
      <c r="H77" s="500" t="s">
        <v>126</v>
      </c>
      <c r="I77" s="890"/>
      <c r="J77" s="890"/>
      <c r="K77" s="893"/>
      <c r="L77" s="893"/>
      <c r="M77" s="884"/>
      <c r="N77" s="884"/>
      <c r="O77" s="884"/>
      <c r="P77" s="887"/>
    </row>
    <row r="78" spans="1:16" s="33" customFormat="1" ht="18" customHeight="1">
      <c r="A78" s="891"/>
      <c r="B78" s="891"/>
      <c r="C78" s="891"/>
      <c r="D78" s="903"/>
      <c r="E78" s="501" t="s">
        <v>353</v>
      </c>
      <c r="F78" s="302">
        <v>18</v>
      </c>
      <c r="G78" s="897"/>
      <c r="H78" s="500" t="s">
        <v>126</v>
      </c>
      <c r="I78" s="891"/>
      <c r="J78" s="891"/>
      <c r="K78" s="894"/>
      <c r="L78" s="894"/>
      <c r="M78" s="885"/>
      <c r="N78" s="885"/>
      <c r="O78" s="885"/>
      <c r="P78" s="888"/>
    </row>
    <row r="79" spans="1:16" s="33" customFormat="1" ht="18" customHeight="1">
      <c r="A79" s="503" t="s">
        <v>110</v>
      </c>
      <c r="B79" s="503" t="s">
        <v>318</v>
      </c>
      <c r="C79" s="503" t="s">
        <v>328</v>
      </c>
      <c r="D79" s="492" t="s">
        <v>225</v>
      </c>
      <c r="E79" s="499" t="s">
        <v>226</v>
      </c>
      <c r="F79" s="228">
        <v>81</v>
      </c>
      <c r="G79" s="493" t="s">
        <v>323</v>
      </c>
      <c r="H79" s="500" t="s">
        <v>126</v>
      </c>
      <c r="I79" s="503"/>
      <c r="J79" s="503"/>
      <c r="K79" s="486"/>
      <c r="L79" s="486"/>
      <c r="M79" s="227"/>
      <c r="N79" s="227"/>
      <c r="O79" s="227">
        <v>1</v>
      </c>
      <c r="P79" s="341" t="s">
        <v>3</v>
      </c>
    </row>
    <row r="80" spans="1:16" s="33" customFormat="1" ht="18" customHeight="1">
      <c r="A80" s="227" t="s">
        <v>110</v>
      </c>
      <c r="B80" s="227" t="s">
        <v>318</v>
      </c>
      <c r="C80" s="227" t="s">
        <v>38</v>
      </c>
      <c r="D80" s="392" t="s">
        <v>168</v>
      </c>
      <c r="E80" s="438" t="s">
        <v>169</v>
      </c>
      <c r="F80" s="228">
        <v>77</v>
      </c>
      <c r="G80" s="439" t="s">
        <v>323</v>
      </c>
      <c r="H80" s="439" t="s">
        <v>126</v>
      </c>
      <c r="I80" s="227"/>
      <c r="J80" s="227"/>
      <c r="K80" s="227"/>
      <c r="L80" s="227"/>
      <c r="M80" s="227"/>
      <c r="N80" s="227"/>
      <c r="O80" s="227">
        <v>1</v>
      </c>
      <c r="P80" s="227"/>
    </row>
    <row r="81" spans="1:16" s="33" customFormat="1" ht="18" customHeight="1">
      <c r="A81" s="227" t="s">
        <v>110</v>
      </c>
      <c r="B81" s="227" t="s">
        <v>318</v>
      </c>
      <c r="C81" s="227" t="s">
        <v>38</v>
      </c>
      <c r="D81" s="392" t="s">
        <v>170</v>
      </c>
      <c r="E81" s="438" t="s">
        <v>171</v>
      </c>
      <c r="F81" s="228">
        <v>33</v>
      </c>
      <c r="G81" s="439" t="s">
        <v>323</v>
      </c>
      <c r="H81" s="439" t="s">
        <v>126</v>
      </c>
      <c r="I81" s="227">
        <v>100</v>
      </c>
      <c r="J81" s="227">
        <v>100</v>
      </c>
      <c r="K81" s="227">
        <v>1</v>
      </c>
      <c r="L81" s="227"/>
      <c r="M81" s="227"/>
      <c r="N81" s="227"/>
      <c r="O81" s="227"/>
      <c r="P81" s="227"/>
    </row>
    <row r="82" spans="1:16" s="33" customFormat="1" ht="18" customHeight="1">
      <c r="A82" s="882" t="s">
        <v>110</v>
      </c>
      <c r="B82" s="882" t="s">
        <v>318</v>
      </c>
      <c r="C82" s="882" t="s">
        <v>367</v>
      </c>
      <c r="D82" s="899" t="s">
        <v>5</v>
      </c>
      <c r="E82" s="442" t="s">
        <v>559</v>
      </c>
      <c r="F82" s="228">
        <v>40</v>
      </c>
      <c r="G82" s="898" t="s">
        <v>323</v>
      </c>
      <c r="H82" s="433" t="s">
        <v>126</v>
      </c>
      <c r="I82" s="882"/>
      <c r="J82" s="882"/>
      <c r="K82" s="882"/>
      <c r="L82" s="882"/>
      <c r="M82" s="882"/>
      <c r="N82" s="882">
        <v>1</v>
      </c>
      <c r="O82" s="882"/>
      <c r="P82" s="882"/>
    </row>
    <row r="83" spans="1:16" s="33" customFormat="1" ht="18" customHeight="1">
      <c r="A83" s="882"/>
      <c r="B83" s="882"/>
      <c r="C83" s="882"/>
      <c r="D83" s="899"/>
      <c r="E83" s="307" t="s">
        <v>172</v>
      </c>
      <c r="F83" s="302">
        <v>9</v>
      </c>
      <c r="G83" s="898"/>
      <c r="H83" s="433" t="s">
        <v>126</v>
      </c>
      <c r="I83" s="882"/>
      <c r="J83" s="882"/>
      <c r="K83" s="882"/>
      <c r="L83" s="882"/>
      <c r="M83" s="882"/>
      <c r="N83" s="882"/>
      <c r="O83" s="882"/>
      <c r="P83" s="882"/>
    </row>
    <row r="84" spans="1:16" s="33" customFormat="1" ht="18" customHeight="1">
      <c r="A84" s="882"/>
      <c r="B84" s="882"/>
      <c r="C84" s="882"/>
      <c r="D84" s="899"/>
      <c r="E84" s="259" t="s">
        <v>6</v>
      </c>
      <c r="F84" s="227">
        <v>8</v>
      </c>
      <c r="G84" s="898"/>
      <c r="H84" s="433" t="s">
        <v>126</v>
      </c>
      <c r="I84" s="882"/>
      <c r="J84" s="882"/>
      <c r="K84" s="882"/>
      <c r="L84" s="882"/>
      <c r="M84" s="882"/>
      <c r="N84" s="882"/>
      <c r="O84" s="882"/>
      <c r="P84" s="882"/>
    </row>
    <row r="85" spans="1:16" s="33" customFormat="1" ht="18" customHeight="1">
      <c r="A85" s="882" t="s">
        <v>110</v>
      </c>
      <c r="B85" s="882" t="s">
        <v>318</v>
      </c>
      <c r="C85" s="882" t="s">
        <v>367</v>
      </c>
      <c r="D85" s="899" t="s">
        <v>173</v>
      </c>
      <c r="E85" s="434" t="s">
        <v>174</v>
      </c>
      <c r="F85" s="228">
        <v>50</v>
      </c>
      <c r="G85" s="898" t="s">
        <v>323</v>
      </c>
      <c r="H85" s="433" t="s">
        <v>126</v>
      </c>
      <c r="I85" s="882"/>
      <c r="J85" s="882"/>
      <c r="K85" s="882"/>
      <c r="L85" s="882"/>
      <c r="M85" s="882"/>
      <c r="N85" s="882">
        <v>1</v>
      </c>
      <c r="O85" s="882"/>
      <c r="P85" s="882"/>
    </row>
    <row r="86" spans="1:16" s="33" customFormat="1" ht="18" customHeight="1">
      <c r="A86" s="882"/>
      <c r="B86" s="882"/>
      <c r="C86" s="882"/>
      <c r="D86" s="900"/>
      <c r="E86" s="434" t="s">
        <v>175</v>
      </c>
      <c r="F86" s="228">
        <v>65</v>
      </c>
      <c r="G86" s="898"/>
      <c r="H86" s="433" t="s">
        <v>126</v>
      </c>
      <c r="I86" s="882"/>
      <c r="J86" s="882"/>
      <c r="K86" s="882"/>
      <c r="L86" s="882"/>
      <c r="M86" s="882"/>
      <c r="N86" s="882"/>
      <c r="O86" s="882"/>
      <c r="P86" s="882"/>
    </row>
    <row r="87" spans="1:16" s="33" customFormat="1" ht="18" customHeight="1">
      <c r="A87" s="882"/>
      <c r="B87" s="882"/>
      <c r="C87" s="882"/>
      <c r="D87" s="900"/>
      <c r="E87" s="434" t="s">
        <v>176</v>
      </c>
      <c r="F87" s="228">
        <v>19</v>
      </c>
      <c r="G87" s="898"/>
      <c r="H87" s="433" t="s">
        <v>126</v>
      </c>
      <c r="I87" s="882"/>
      <c r="J87" s="882"/>
      <c r="K87" s="882"/>
      <c r="L87" s="882"/>
      <c r="M87" s="882"/>
      <c r="N87" s="882"/>
      <c r="O87" s="882"/>
      <c r="P87" s="882"/>
    </row>
    <row r="88" spans="1:16" s="33" customFormat="1" ht="18" customHeight="1">
      <c r="A88" s="882"/>
      <c r="B88" s="882"/>
      <c r="C88" s="882"/>
      <c r="D88" s="900"/>
      <c r="E88" s="434" t="s">
        <v>177</v>
      </c>
      <c r="F88" s="228">
        <v>82</v>
      </c>
      <c r="G88" s="898"/>
      <c r="H88" s="433" t="s">
        <v>126</v>
      </c>
      <c r="I88" s="882"/>
      <c r="J88" s="882"/>
      <c r="K88" s="882"/>
      <c r="L88" s="882"/>
      <c r="M88" s="882"/>
      <c r="N88" s="882"/>
      <c r="O88" s="882"/>
      <c r="P88" s="882"/>
    </row>
    <row r="89" spans="1:16" s="33" customFormat="1" ht="18" customHeight="1">
      <c r="A89" s="227" t="s">
        <v>110</v>
      </c>
      <c r="B89" s="227" t="s">
        <v>318</v>
      </c>
      <c r="C89" s="227" t="s">
        <v>367</v>
      </c>
      <c r="D89" s="373" t="s">
        <v>560</v>
      </c>
      <c r="E89" s="259" t="s">
        <v>561</v>
      </c>
      <c r="F89" s="227">
        <v>16</v>
      </c>
      <c r="G89" s="433" t="s">
        <v>323</v>
      </c>
      <c r="H89" s="433" t="s">
        <v>126</v>
      </c>
      <c r="I89" s="227"/>
      <c r="J89" s="227"/>
      <c r="K89" s="227"/>
      <c r="L89" s="227"/>
      <c r="M89" s="227">
        <v>1</v>
      </c>
      <c r="N89" s="227"/>
      <c r="O89" s="227"/>
      <c r="P89" s="227"/>
    </row>
    <row r="90" spans="1:16" s="33" customFormat="1" ht="18" customHeight="1">
      <c r="A90" s="227" t="s">
        <v>110</v>
      </c>
      <c r="B90" s="227" t="s">
        <v>318</v>
      </c>
      <c r="C90" s="227" t="s">
        <v>41</v>
      </c>
      <c r="D90" s="373" t="s">
        <v>178</v>
      </c>
      <c r="E90" s="434" t="s">
        <v>179</v>
      </c>
      <c r="F90" s="228">
        <v>141</v>
      </c>
      <c r="G90" s="433" t="s">
        <v>323</v>
      </c>
      <c r="H90" s="433" t="s">
        <v>126</v>
      </c>
      <c r="I90" s="227"/>
      <c r="J90" s="227"/>
      <c r="K90" s="227"/>
      <c r="L90" s="227"/>
      <c r="M90" s="227"/>
      <c r="N90" s="227"/>
      <c r="O90" s="227">
        <v>1</v>
      </c>
      <c r="P90" s="227"/>
    </row>
    <row r="91" spans="1:16" s="33" customFormat="1" ht="18" customHeight="1">
      <c r="A91" s="227" t="s">
        <v>110</v>
      </c>
      <c r="B91" s="227" t="s">
        <v>318</v>
      </c>
      <c r="C91" s="227" t="s">
        <v>41</v>
      </c>
      <c r="D91" s="373" t="s">
        <v>7</v>
      </c>
      <c r="E91" s="259" t="s">
        <v>180</v>
      </c>
      <c r="F91" s="227">
        <v>38</v>
      </c>
      <c r="G91" s="433" t="s">
        <v>323</v>
      </c>
      <c r="H91" s="433" t="s">
        <v>126</v>
      </c>
      <c r="I91" s="227"/>
      <c r="J91" s="227"/>
      <c r="K91" s="227"/>
      <c r="L91" s="227"/>
      <c r="M91" s="227"/>
      <c r="N91" s="227"/>
      <c r="O91" s="227">
        <v>1</v>
      </c>
      <c r="P91" s="227"/>
    </row>
    <row r="92" spans="1:16" s="33" customFormat="1" ht="18" customHeight="1">
      <c r="A92" s="883" t="s">
        <v>110</v>
      </c>
      <c r="B92" s="883" t="s">
        <v>318</v>
      </c>
      <c r="C92" s="883" t="s">
        <v>41</v>
      </c>
      <c r="D92" s="899" t="s">
        <v>181</v>
      </c>
      <c r="E92" s="259" t="s">
        <v>182</v>
      </c>
      <c r="F92" s="227">
        <v>18</v>
      </c>
      <c r="G92" s="898" t="s">
        <v>323</v>
      </c>
      <c r="H92" s="433" t="s">
        <v>126</v>
      </c>
      <c r="I92" s="883"/>
      <c r="J92" s="883"/>
      <c r="K92" s="883"/>
      <c r="L92" s="883"/>
      <c r="M92" s="883"/>
      <c r="N92" s="883"/>
      <c r="O92" s="883">
        <v>1</v>
      </c>
      <c r="P92" s="883"/>
    </row>
    <row r="93" spans="1:16" s="33" customFormat="1" ht="18" customHeight="1">
      <c r="A93" s="885"/>
      <c r="B93" s="885"/>
      <c r="C93" s="885"/>
      <c r="D93" s="899"/>
      <c r="E93" s="259" t="s">
        <v>183</v>
      </c>
      <c r="F93" s="227">
        <v>18</v>
      </c>
      <c r="G93" s="898"/>
      <c r="H93" s="433" t="s">
        <v>126</v>
      </c>
      <c r="I93" s="885"/>
      <c r="J93" s="885"/>
      <c r="K93" s="885"/>
      <c r="L93" s="885"/>
      <c r="M93" s="885"/>
      <c r="N93" s="885"/>
      <c r="O93" s="885"/>
      <c r="P93" s="885"/>
    </row>
    <row r="94" spans="1:16" s="33" customFormat="1" ht="18" customHeight="1">
      <c r="A94" s="227" t="s">
        <v>110</v>
      </c>
      <c r="B94" s="227" t="s">
        <v>318</v>
      </c>
      <c r="C94" s="227" t="s">
        <v>41</v>
      </c>
      <c r="D94" s="373" t="s">
        <v>184</v>
      </c>
      <c r="E94" s="434" t="s">
        <v>185</v>
      </c>
      <c r="F94" s="228">
        <v>50</v>
      </c>
      <c r="G94" s="433" t="s">
        <v>323</v>
      </c>
      <c r="H94" s="433" t="s">
        <v>126</v>
      </c>
      <c r="I94" s="227"/>
      <c r="J94" s="227"/>
      <c r="K94" s="227"/>
      <c r="L94" s="227"/>
      <c r="M94" s="227"/>
      <c r="N94" s="227"/>
      <c r="O94" s="227">
        <v>1</v>
      </c>
      <c r="P94" s="227"/>
    </row>
    <row r="95" spans="1:16" s="33" customFormat="1" ht="18" customHeight="1">
      <c r="A95" s="227" t="s">
        <v>110</v>
      </c>
      <c r="B95" s="227" t="s">
        <v>318</v>
      </c>
      <c r="C95" s="227" t="s">
        <v>41</v>
      </c>
      <c r="D95" s="373" t="s">
        <v>186</v>
      </c>
      <c r="E95" s="259" t="s">
        <v>187</v>
      </c>
      <c r="F95" s="227">
        <v>33</v>
      </c>
      <c r="G95" s="433" t="s">
        <v>323</v>
      </c>
      <c r="H95" s="433" t="s">
        <v>126</v>
      </c>
      <c r="I95" s="227"/>
      <c r="J95" s="227"/>
      <c r="K95" s="227"/>
      <c r="L95" s="227"/>
      <c r="M95" s="227"/>
      <c r="N95" s="227"/>
      <c r="O95" s="227">
        <v>1</v>
      </c>
      <c r="P95" s="227"/>
    </row>
    <row r="96" spans="1:16" s="33" customFormat="1" ht="18" customHeight="1">
      <c r="A96" s="227" t="s">
        <v>110</v>
      </c>
      <c r="B96" s="227" t="s">
        <v>318</v>
      </c>
      <c r="C96" s="227" t="s">
        <v>41</v>
      </c>
      <c r="D96" s="373" t="s">
        <v>188</v>
      </c>
      <c r="E96" s="434" t="s">
        <v>189</v>
      </c>
      <c r="F96" s="228">
        <v>241</v>
      </c>
      <c r="G96" s="433" t="s">
        <v>323</v>
      </c>
      <c r="H96" s="433" t="s">
        <v>126</v>
      </c>
      <c r="I96" s="227"/>
      <c r="J96" s="227"/>
      <c r="K96" s="227"/>
      <c r="L96" s="227"/>
      <c r="M96" s="227">
        <v>1</v>
      </c>
      <c r="N96" s="227"/>
      <c r="O96" s="227"/>
      <c r="P96" s="227"/>
    </row>
    <row r="97" spans="1:16" s="33" customFormat="1" ht="18" customHeight="1">
      <c r="A97" s="227" t="s">
        <v>110</v>
      </c>
      <c r="B97" s="227" t="s">
        <v>318</v>
      </c>
      <c r="C97" s="227" t="s">
        <v>41</v>
      </c>
      <c r="D97" s="373" t="s">
        <v>190</v>
      </c>
      <c r="E97" s="434" t="s">
        <v>191</v>
      </c>
      <c r="F97" s="228">
        <v>139</v>
      </c>
      <c r="G97" s="433" t="s">
        <v>323</v>
      </c>
      <c r="H97" s="433" t="s">
        <v>126</v>
      </c>
      <c r="I97" s="227"/>
      <c r="J97" s="227"/>
      <c r="K97" s="227"/>
      <c r="L97" s="227"/>
      <c r="M97" s="227">
        <v>1</v>
      </c>
      <c r="N97" s="227"/>
      <c r="O97" s="227"/>
      <c r="P97" s="227"/>
    </row>
    <row r="98" spans="1:16" s="33" customFormat="1" ht="18" customHeight="1">
      <c r="A98" s="227" t="s">
        <v>110</v>
      </c>
      <c r="B98" s="227" t="s">
        <v>318</v>
      </c>
      <c r="C98" s="227" t="s">
        <v>41</v>
      </c>
      <c r="D98" s="373" t="s">
        <v>192</v>
      </c>
      <c r="E98" s="434" t="s">
        <v>193</v>
      </c>
      <c r="F98" s="228">
        <v>289</v>
      </c>
      <c r="G98" s="433" t="s">
        <v>323</v>
      </c>
      <c r="H98" s="433" t="s">
        <v>126</v>
      </c>
      <c r="I98" s="227">
        <v>100</v>
      </c>
      <c r="J98" s="227">
        <v>37</v>
      </c>
      <c r="K98" s="227">
        <v>1</v>
      </c>
      <c r="L98" s="227"/>
      <c r="M98" s="227"/>
      <c r="N98" s="227"/>
      <c r="O98" s="227"/>
      <c r="P98" s="227"/>
    </row>
    <row r="99" spans="1:16" s="33" customFormat="1" ht="18" customHeight="1">
      <c r="A99" s="227" t="s">
        <v>110</v>
      </c>
      <c r="B99" s="227" t="s">
        <v>318</v>
      </c>
      <c r="C99" s="227" t="s">
        <v>41</v>
      </c>
      <c r="D99" s="373" t="s">
        <v>194</v>
      </c>
      <c r="E99" s="434" t="s">
        <v>195</v>
      </c>
      <c r="F99" s="228">
        <v>70</v>
      </c>
      <c r="G99" s="375" t="s">
        <v>323</v>
      </c>
      <c r="H99" s="433" t="s">
        <v>126</v>
      </c>
      <c r="I99" s="227">
        <v>100</v>
      </c>
      <c r="J99" s="227">
        <v>100</v>
      </c>
      <c r="K99" s="227">
        <v>1</v>
      </c>
      <c r="L99" s="227"/>
      <c r="M99" s="227"/>
      <c r="N99" s="227"/>
      <c r="O99" s="227"/>
      <c r="P99" s="227"/>
    </row>
    <row r="100" spans="1:16" s="33" customFormat="1" ht="18" customHeight="1">
      <c r="A100" s="227" t="s">
        <v>110</v>
      </c>
      <c r="B100" s="227" t="s">
        <v>318</v>
      </c>
      <c r="C100" s="227" t="s">
        <v>42</v>
      </c>
      <c r="D100" s="392" t="s">
        <v>196</v>
      </c>
      <c r="E100" s="412" t="s">
        <v>197</v>
      </c>
      <c r="F100" s="227">
        <v>32</v>
      </c>
      <c r="G100" s="439" t="s">
        <v>116</v>
      </c>
      <c r="H100" s="439" t="s">
        <v>141</v>
      </c>
      <c r="I100" s="302"/>
      <c r="J100" s="302"/>
      <c r="K100" s="302"/>
      <c r="L100" s="302"/>
      <c r="M100" s="302"/>
      <c r="N100" s="302"/>
      <c r="O100" s="302">
        <v>1</v>
      </c>
      <c r="P100" s="227"/>
    </row>
    <row r="101" spans="1:16" s="33" customFormat="1" ht="18" customHeight="1">
      <c r="A101" s="227" t="s">
        <v>110</v>
      </c>
      <c r="B101" s="227" t="s">
        <v>318</v>
      </c>
      <c r="C101" s="227" t="s">
        <v>42</v>
      </c>
      <c r="D101" s="392" t="s">
        <v>198</v>
      </c>
      <c r="E101" s="418" t="s">
        <v>199</v>
      </c>
      <c r="F101" s="227">
        <v>40</v>
      </c>
      <c r="G101" s="439" t="s">
        <v>323</v>
      </c>
      <c r="H101" s="439" t="s">
        <v>126</v>
      </c>
      <c r="I101" s="302"/>
      <c r="J101" s="302"/>
      <c r="K101" s="302"/>
      <c r="L101" s="302">
        <v>1</v>
      </c>
      <c r="M101" s="302"/>
      <c r="N101" s="302"/>
      <c r="O101" s="302"/>
      <c r="P101" s="227"/>
    </row>
    <row r="102" spans="1:16" s="33" customFormat="1" ht="18" customHeight="1">
      <c r="A102" s="227" t="s">
        <v>110</v>
      </c>
      <c r="B102" s="227" t="s">
        <v>318</v>
      </c>
      <c r="C102" s="227" t="s">
        <v>42</v>
      </c>
      <c r="D102" s="392" t="s">
        <v>369</v>
      </c>
      <c r="E102" s="418" t="s">
        <v>200</v>
      </c>
      <c r="F102" s="302">
        <v>86</v>
      </c>
      <c r="G102" s="439" t="s">
        <v>323</v>
      </c>
      <c r="H102" s="439" t="s">
        <v>126</v>
      </c>
      <c r="I102" s="302"/>
      <c r="J102" s="302"/>
      <c r="K102" s="302"/>
      <c r="L102" s="302"/>
      <c r="M102" s="302"/>
      <c r="N102" s="302"/>
      <c r="O102" s="302">
        <v>1</v>
      </c>
      <c r="P102" s="227"/>
    </row>
    <row r="103" spans="1:16" s="33" customFormat="1" ht="18" customHeight="1">
      <c r="A103" s="227" t="s">
        <v>110</v>
      </c>
      <c r="B103" s="227" t="s">
        <v>318</v>
      </c>
      <c r="C103" s="227" t="s">
        <v>42</v>
      </c>
      <c r="D103" s="392" t="s">
        <v>564</v>
      </c>
      <c r="E103" s="438" t="s">
        <v>69</v>
      </c>
      <c r="F103" s="228">
        <v>170</v>
      </c>
      <c r="G103" s="439" t="s">
        <v>323</v>
      </c>
      <c r="H103" s="439" t="s">
        <v>126</v>
      </c>
      <c r="I103" s="302"/>
      <c r="J103" s="302"/>
      <c r="K103" s="302"/>
      <c r="L103" s="302">
        <v>1</v>
      </c>
      <c r="M103" s="302"/>
      <c r="N103" s="302"/>
      <c r="O103" s="302"/>
      <c r="P103" s="227"/>
    </row>
    <row r="104" spans="1:16" s="33" customFormat="1" ht="18" customHeight="1">
      <c r="A104" s="227" t="s">
        <v>110</v>
      </c>
      <c r="B104" s="227" t="s">
        <v>318</v>
      </c>
      <c r="C104" s="227" t="s">
        <v>42</v>
      </c>
      <c r="D104" s="392" t="s">
        <v>2</v>
      </c>
      <c r="E104" s="438" t="s">
        <v>201</v>
      </c>
      <c r="F104" s="228">
        <v>414</v>
      </c>
      <c r="G104" s="439" t="s">
        <v>323</v>
      </c>
      <c r="H104" s="439" t="s">
        <v>126</v>
      </c>
      <c r="I104" s="302"/>
      <c r="J104" s="302"/>
      <c r="K104" s="302"/>
      <c r="L104" s="302"/>
      <c r="M104" s="302"/>
      <c r="N104" s="302"/>
      <c r="O104" s="302">
        <v>1</v>
      </c>
      <c r="P104" s="227"/>
    </row>
    <row r="105" spans="1:16" s="33" customFormat="1" ht="18" customHeight="1">
      <c r="A105" s="227" t="s">
        <v>110</v>
      </c>
      <c r="B105" s="227" t="s">
        <v>318</v>
      </c>
      <c r="C105" s="227" t="s">
        <v>42</v>
      </c>
      <c r="D105" s="392" t="s">
        <v>202</v>
      </c>
      <c r="E105" s="418" t="s">
        <v>203</v>
      </c>
      <c r="F105" s="227">
        <v>145</v>
      </c>
      <c r="G105" s="439" t="s">
        <v>323</v>
      </c>
      <c r="H105" s="439" t="s">
        <v>126</v>
      </c>
      <c r="I105" s="302"/>
      <c r="J105" s="302"/>
      <c r="K105" s="302"/>
      <c r="L105" s="302"/>
      <c r="M105" s="302"/>
      <c r="N105" s="302"/>
      <c r="O105" s="302">
        <v>1</v>
      </c>
      <c r="P105" s="227"/>
    </row>
    <row r="106" spans="1:16" ht="18" customHeight="1">
      <c r="A106" s="227" t="s">
        <v>110</v>
      </c>
      <c r="B106" s="227" t="s">
        <v>318</v>
      </c>
      <c r="C106" s="227" t="s">
        <v>42</v>
      </c>
      <c r="D106" s="392" t="s">
        <v>204</v>
      </c>
      <c r="E106" s="418" t="s">
        <v>205</v>
      </c>
      <c r="F106" s="302">
        <v>6</v>
      </c>
      <c r="G106" s="439" t="s">
        <v>323</v>
      </c>
      <c r="H106" s="439" t="s">
        <v>126</v>
      </c>
      <c r="I106" s="302"/>
      <c r="J106" s="302"/>
      <c r="K106" s="302"/>
      <c r="L106" s="302"/>
      <c r="M106" s="302"/>
      <c r="N106" s="302"/>
      <c r="O106" s="302">
        <v>1</v>
      </c>
      <c r="P106" s="227"/>
    </row>
    <row r="107" spans="1:16" ht="18" customHeight="1">
      <c r="A107" s="227" t="s">
        <v>110</v>
      </c>
      <c r="B107" s="227" t="s">
        <v>318</v>
      </c>
      <c r="C107" s="227" t="s">
        <v>42</v>
      </c>
      <c r="D107" s="392" t="s">
        <v>206</v>
      </c>
      <c r="E107" s="438" t="s">
        <v>566</v>
      </c>
      <c r="F107" s="228">
        <v>354</v>
      </c>
      <c r="G107" s="439" t="s">
        <v>323</v>
      </c>
      <c r="H107" s="439" t="s">
        <v>126</v>
      </c>
      <c r="I107" s="302"/>
      <c r="J107" s="302"/>
      <c r="K107" s="302"/>
      <c r="L107" s="302"/>
      <c r="M107" s="302"/>
      <c r="N107" s="302"/>
      <c r="O107" s="302">
        <v>1</v>
      </c>
      <c r="P107" s="227"/>
    </row>
    <row r="108" spans="1:16" ht="18" customHeight="1">
      <c r="A108" s="227" t="s">
        <v>110</v>
      </c>
      <c r="B108" s="227" t="s">
        <v>318</v>
      </c>
      <c r="C108" s="227" t="s">
        <v>42</v>
      </c>
      <c r="D108" s="392" t="s">
        <v>207</v>
      </c>
      <c r="E108" s="438" t="s">
        <v>208</v>
      </c>
      <c r="F108" s="228">
        <v>97</v>
      </c>
      <c r="G108" s="439" t="s">
        <v>323</v>
      </c>
      <c r="H108" s="439" t="s">
        <v>126</v>
      </c>
      <c r="I108" s="302"/>
      <c r="J108" s="302"/>
      <c r="K108" s="302"/>
      <c r="L108" s="302"/>
      <c r="M108" s="302">
        <v>1</v>
      </c>
      <c r="N108" s="302"/>
      <c r="O108" s="302"/>
      <c r="P108" s="227"/>
    </row>
    <row r="109" spans="1:16" ht="18" customHeight="1" thickBot="1">
      <c r="A109" s="443" t="s">
        <v>110</v>
      </c>
      <c r="B109" s="443" t="s">
        <v>318</v>
      </c>
      <c r="C109" s="443" t="s">
        <v>42</v>
      </c>
      <c r="D109" s="421" t="s">
        <v>376</v>
      </c>
      <c r="E109" s="444" t="s">
        <v>565</v>
      </c>
      <c r="F109" s="445">
        <v>257</v>
      </c>
      <c r="G109" s="422" t="s">
        <v>323</v>
      </c>
      <c r="H109" s="446" t="s">
        <v>126</v>
      </c>
      <c r="I109" s="447"/>
      <c r="J109" s="447"/>
      <c r="K109" s="447"/>
      <c r="L109" s="447"/>
      <c r="M109" s="447"/>
      <c r="N109" s="447"/>
      <c r="O109" s="447">
        <v>1</v>
      </c>
      <c r="P109" s="443"/>
    </row>
    <row r="110" spans="1:16" s="231" customFormat="1" ht="23.25" customHeight="1" thickBot="1">
      <c r="A110" s="919" t="s">
        <v>111</v>
      </c>
      <c r="B110" s="920"/>
      <c r="C110" s="920"/>
      <c r="D110" s="920"/>
      <c r="E110" s="921"/>
      <c r="F110" s="338">
        <f>SUM(F6:F109)</f>
        <v>5884</v>
      </c>
      <c r="G110" s="339"/>
      <c r="H110" s="339"/>
      <c r="I110" s="339"/>
      <c r="J110" s="339"/>
      <c r="K110" s="339">
        <f>SUM(K6:K109)</f>
        <v>9</v>
      </c>
      <c r="L110" s="339">
        <f>SUM(L6:L109)</f>
        <v>2</v>
      </c>
      <c r="M110" s="339">
        <f>SUM(M6:M109)</f>
        <v>17</v>
      </c>
      <c r="N110" s="339">
        <f>SUM(N6:N109)</f>
        <v>5</v>
      </c>
      <c r="O110" s="339">
        <f>SUM(O6:O109)</f>
        <v>27</v>
      </c>
      <c r="P110" s="340"/>
    </row>
    <row r="111" spans="6:21" ht="12.75">
      <c r="F111" s="217"/>
      <c r="G111"/>
      <c r="I111"/>
      <c r="J111"/>
      <c r="T111" s="216"/>
      <c r="U111" s="216"/>
    </row>
    <row r="112" spans="6:21" ht="12.75">
      <c r="F112" s="217"/>
      <c r="G112"/>
      <c r="I112"/>
      <c r="J112"/>
      <c r="T112" s="216"/>
      <c r="U112" s="216"/>
    </row>
    <row r="113" spans="6:21" ht="12.75">
      <c r="F113" s="217"/>
      <c r="G113"/>
      <c r="I113"/>
      <c r="J113"/>
      <c r="T113" s="216"/>
      <c r="U113" s="216"/>
    </row>
    <row r="114" spans="6:21" ht="12.75">
      <c r="F114" s="217"/>
      <c r="G114"/>
      <c r="I114"/>
      <c r="J114"/>
      <c r="T114" s="216"/>
      <c r="U114" s="216"/>
    </row>
    <row r="115" spans="6:21" ht="12.75">
      <c r="F115" s="217"/>
      <c r="G115"/>
      <c r="I115"/>
      <c r="J115"/>
      <c r="T115" s="216"/>
      <c r="U115" s="216"/>
    </row>
    <row r="116" spans="6:21" ht="12.75">
      <c r="F116" s="217"/>
      <c r="G116"/>
      <c r="I116"/>
      <c r="J116"/>
      <c r="T116" s="216"/>
      <c r="U116" s="216"/>
    </row>
    <row r="117" spans="6:21" ht="12.75" hidden="1">
      <c r="F117" s="217"/>
      <c r="G117"/>
      <c r="I117"/>
      <c r="J117"/>
      <c r="T117" s="216"/>
      <c r="U117" s="216"/>
    </row>
    <row r="118" spans="6:21" ht="12.75" hidden="1">
      <c r="F118" s="217"/>
      <c r="G118"/>
      <c r="I118"/>
      <c r="J118"/>
      <c r="T118" s="216"/>
      <c r="U118" s="216"/>
    </row>
    <row r="119" spans="6:21" ht="12.75" hidden="1">
      <c r="F119" s="217"/>
      <c r="G119"/>
      <c r="I119"/>
      <c r="J119"/>
      <c r="T119" s="216"/>
      <c r="U119" s="216"/>
    </row>
    <row r="120" spans="6:21" ht="12.75" hidden="1">
      <c r="F120" s="217"/>
      <c r="G120"/>
      <c r="I120"/>
      <c r="J120"/>
      <c r="T120" s="216"/>
      <c r="U120" s="216"/>
    </row>
    <row r="121" spans="6:21" ht="12.75" hidden="1">
      <c r="F121" s="217"/>
      <c r="G121"/>
      <c r="I121"/>
      <c r="J121"/>
      <c r="T121" s="216"/>
      <c r="U121" s="216"/>
    </row>
    <row r="122" spans="6:21" ht="12.75" hidden="1">
      <c r="F122" s="217"/>
      <c r="G122"/>
      <c r="I122"/>
      <c r="J122"/>
      <c r="T122" s="216"/>
      <c r="U122" s="216"/>
    </row>
    <row r="123" spans="6:21" ht="12.75" hidden="1">
      <c r="F123" s="217"/>
      <c r="G123"/>
      <c r="I123"/>
      <c r="J123"/>
      <c r="T123" s="216"/>
      <c r="U123" s="216"/>
    </row>
    <row r="124" spans="6:21" ht="12.75" hidden="1">
      <c r="F124" s="217"/>
      <c r="G124"/>
      <c r="I124"/>
      <c r="J124"/>
      <c r="T124" s="216"/>
      <c r="U124" s="216"/>
    </row>
    <row r="125" spans="6:21" ht="12.75" hidden="1">
      <c r="F125" s="217"/>
      <c r="G125"/>
      <c r="I125"/>
      <c r="J125"/>
      <c r="T125" s="216"/>
      <c r="U125" s="216"/>
    </row>
    <row r="126" spans="6:21" ht="12.75" hidden="1">
      <c r="F126" s="217"/>
      <c r="G126"/>
      <c r="I126"/>
      <c r="J126"/>
      <c r="T126" s="216"/>
      <c r="U126" s="216"/>
    </row>
    <row r="127" spans="6:21" ht="12.75" hidden="1">
      <c r="F127" s="217"/>
      <c r="G127"/>
      <c r="I127"/>
      <c r="J127"/>
      <c r="T127" s="216"/>
      <c r="U127" s="216"/>
    </row>
    <row r="128" spans="6:21" ht="12.75" hidden="1">
      <c r="F128" s="217"/>
      <c r="G128"/>
      <c r="I128"/>
      <c r="J128"/>
      <c r="T128" s="216"/>
      <c r="U128" s="216"/>
    </row>
    <row r="129" spans="6:21" ht="12.75" hidden="1">
      <c r="F129" s="217"/>
      <c r="G129"/>
      <c r="I129"/>
      <c r="J129"/>
      <c r="T129" s="216"/>
      <c r="U129" s="216"/>
    </row>
    <row r="130" spans="6:21" ht="12.75" hidden="1">
      <c r="F130" s="217"/>
      <c r="G130"/>
      <c r="I130"/>
      <c r="J130"/>
      <c r="T130" s="216"/>
      <c r="U130" s="216"/>
    </row>
    <row r="131" spans="6:21" ht="12.75" hidden="1">
      <c r="F131" s="217"/>
      <c r="G131"/>
      <c r="I131"/>
      <c r="J131"/>
      <c r="T131" s="216"/>
      <c r="U131" s="216"/>
    </row>
    <row r="132" spans="6:21" ht="12.75" hidden="1">
      <c r="F132" s="217"/>
      <c r="G132"/>
      <c r="I132"/>
      <c r="J132"/>
      <c r="T132" s="216"/>
      <c r="U132" s="216"/>
    </row>
    <row r="133" spans="6:21" ht="12.75" hidden="1">
      <c r="F133" s="217"/>
      <c r="G133"/>
      <c r="I133"/>
      <c r="J133"/>
      <c r="T133" s="216"/>
      <c r="U133" s="216"/>
    </row>
    <row r="134" spans="6:21" ht="12.75" hidden="1">
      <c r="F134" s="217"/>
      <c r="G134"/>
      <c r="I134"/>
      <c r="J134"/>
      <c r="T134" s="216"/>
      <c r="U134" s="216"/>
    </row>
    <row r="135" spans="6:21" ht="12.75" hidden="1">
      <c r="F135" s="217"/>
      <c r="G135"/>
      <c r="I135"/>
      <c r="J135"/>
      <c r="T135" s="216"/>
      <c r="U135" s="216"/>
    </row>
    <row r="136" spans="6:21" ht="12.75" hidden="1">
      <c r="F136" s="217"/>
      <c r="G136"/>
      <c r="I136"/>
      <c r="J136"/>
      <c r="T136" s="216"/>
      <c r="U136" s="216"/>
    </row>
    <row r="137" spans="6:21" ht="12.75" hidden="1">
      <c r="F137" s="217"/>
      <c r="G137"/>
      <c r="I137"/>
      <c r="J137"/>
      <c r="T137" s="216"/>
      <c r="U137" s="216"/>
    </row>
    <row r="138" spans="6:21" ht="12.75" hidden="1">
      <c r="F138" s="217"/>
      <c r="G138"/>
      <c r="I138"/>
      <c r="J138"/>
      <c r="T138" s="216"/>
      <c r="U138" s="216"/>
    </row>
    <row r="139" spans="6:21" ht="12.75" hidden="1">
      <c r="F139" s="217"/>
      <c r="G139"/>
      <c r="I139"/>
      <c r="J139"/>
      <c r="T139" s="216"/>
      <c r="U139" s="216"/>
    </row>
    <row r="140" spans="6:21" ht="12.75" hidden="1">
      <c r="F140" s="217"/>
      <c r="G140"/>
      <c r="I140"/>
      <c r="J140"/>
      <c r="T140" s="216"/>
      <c r="U140" s="216"/>
    </row>
    <row r="141" spans="6:21" ht="12.75" hidden="1">
      <c r="F141" s="217"/>
      <c r="G141"/>
      <c r="I141"/>
      <c r="J141"/>
      <c r="T141" s="216"/>
      <c r="U141" s="216"/>
    </row>
    <row r="142" spans="6:21" ht="12.75" hidden="1">
      <c r="F142" s="217"/>
      <c r="G142"/>
      <c r="I142"/>
      <c r="J142"/>
      <c r="T142" s="216"/>
      <c r="U142" s="216"/>
    </row>
    <row r="143" spans="6:21" ht="12.75" hidden="1">
      <c r="F143" s="217"/>
      <c r="G143"/>
      <c r="I143"/>
      <c r="J143"/>
      <c r="T143" s="216"/>
      <c r="U143" s="216"/>
    </row>
    <row r="144" spans="6:21" ht="12.75" hidden="1">
      <c r="F144" s="217"/>
      <c r="G144"/>
      <c r="I144"/>
      <c r="J144"/>
      <c r="T144" s="216"/>
      <c r="U144" s="216"/>
    </row>
    <row r="145" spans="6:21" ht="12.75" hidden="1">
      <c r="F145" s="217"/>
      <c r="G145"/>
      <c r="I145"/>
      <c r="J145"/>
      <c r="T145" s="216"/>
      <c r="U145" s="216"/>
    </row>
    <row r="146" spans="6:21" ht="12.75" hidden="1">
      <c r="F146" s="217"/>
      <c r="G146"/>
      <c r="I146"/>
      <c r="J146"/>
      <c r="T146" s="216"/>
      <c r="U146" s="216"/>
    </row>
    <row r="147" spans="6:21" ht="12.75" hidden="1">
      <c r="F147" s="217"/>
      <c r="G147"/>
      <c r="I147"/>
      <c r="J147"/>
      <c r="T147" s="216"/>
      <c r="U147" s="216"/>
    </row>
    <row r="148" spans="6:21" ht="12.75" hidden="1">
      <c r="F148" s="217"/>
      <c r="G148"/>
      <c r="I148"/>
      <c r="J148"/>
      <c r="T148" s="216"/>
      <c r="U148" s="216"/>
    </row>
    <row r="149" spans="6:21" ht="12.75" hidden="1">
      <c r="F149" s="217"/>
      <c r="G149"/>
      <c r="I149"/>
      <c r="J149"/>
      <c r="T149" s="216"/>
      <c r="U149" s="216"/>
    </row>
    <row r="150" spans="6:21" ht="12.75" hidden="1">
      <c r="F150" s="217"/>
      <c r="G150"/>
      <c r="I150"/>
      <c r="J150"/>
      <c r="T150" s="216"/>
      <c r="U150" s="216"/>
    </row>
    <row r="151" spans="6:21" ht="12.75" hidden="1">
      <c r="F151" s="217"/>
      <c r="G151"/>
      <c r="I151"/>
      <c r="J151"/>
      <c r="T151" s="216"/>
      <c r="U151" s="216"/>
    </row>
    <row r="152" spans="6:21" ht="12.75" hidden="1">
      <c r="F152" s="217"/>
      <c r="G152"/>
      <c r="I152"/>
      <c r="J152"/>
      <c r="T152" s="216"/>
      <c r="U152" s="216"/>
    </row>
    <row r="153" spans="6:21" ht="12.75" hidden="1">
      <c r="F153" s="217"/>
      <c r="G153"/>
      <c r="I153"/>
      <c r="J153"/>
      <c r="T153" s="216"/>
      <c r="U153" s="216"/>
    </row>
    <row r="154" spans="6:21" ht="12.75" hidden="1">
      <c r="F154" s="217"/>
      <c r="G154"/>
      <c r="I154"/>
      <c r="J154"/>
      <c r="T154" s="216"/>
      <c r="U154" s="216"/>
    </row>
    <row r="155" spans="6:21" ht="12.75" hidden="1">
      <c r="F155" s="217"/>
      <c r="G155"/>
      <c r="I155"/>
      <c r="J155"/>
      <c r="T155" s="216"/>
      <c r="U155" s="216"/>
    </row>
    <row r="156" spans="6:21" ht="12.75" hidden="1">
      <c r="F156" s="217"/>
      <c r="G156"/>
      <c r="I156"/>
      <c r="J156"/>
      <c r="T156" s="216"/>
      <c r="U156" s="216"/>
    </row>
    <row r="157" spans="6:21" ht="12.75" hidden="1">
      <c r="F157" s="217"/>
      <c r="G157"/>
      <c r="I157"/>
      <c r="J157"/>
      <c r="T157" s="216"/>
      <c r="U157" s="216"/>
    </row>
    <row r="158" spans="6:21" ht="12.75" hidden="1">
      <c r="F158" s="217"/>
      <c r="G158"/>
      <c r="I158"/>
      <c r="J158"/>
      <c r="T158" s="216"/>
      <c r="U158" s="216"/>
    </row>
    <row r="159" spans="6:21" ht="12.75" hidden="1">
      <c r="F159" s="217"/>
      <c r="G159"/>
      <c r="I159"/>
      <c r="J159"/>
      <c r="T159" s="216"/>
      <c r="U159" s="216"/>
    </row>
    <row r="160" spans="6:21" ht="12.75" hidden="1">
      <c r="F160" s="217"/>
      <c r="G160"/>
      <c r="I160"/>
      <c r="J160"/>
      <c r="T160" s="216"/>
      <c r="U160" s="216"/>
    </row>
    <row r="161" spans="6:21" ht="12.75" hidden="1">
      <c r="F161" s="217"/>
      <c r="G161"/>
      <c r="I161"/>
      <c r="J161"/>
      <c r="T161" s="216"/>
      <c r="U161" s="216"/>
    </row>
    <row r="162" spans="6:21" ht="12.75" hidden="1">
      <c r="F162" s="217"/>
      <c r="G162"/>
      <c r="I162"/>
      <c r="J162"/>
      <c r="T162" s="216"/>
      <c r="U162" s="216"/>
    </row>
    <row r="163" spans="6:21" ht="12.75" hidden="1">
      <c r="F163" s="217"/>
      <c r="G163"/>
      <c r="I163"/>
      <c r="J163"/>
      <c r="T163" s="216"/>
      <c r="U163" s="216"/>
    </row>
    <row r="164" spans="6:21" ht="12.75" hidden="1">
      <c r="F164" s="217"/>
      <c r="G164"/>
      <c r="I164"/>
      <c r="J164"/>
      <c r="T164" s="216"/>
      <c r="U164" s="216"/>
    </row>
    <row r="165" spans="6:21" ht="12.75" hidden="1">
      <c r="F165" s="217"/>
      <c r="G165"/>
      <c r="I165"/>
      <c r="J165"/>
      <c r="T165" s="216"/>
      <c r="U165" s="216"/>
    </row>
    <row r="166" spans="6:21" ht="12.75" hidden="1">
      <c r="F166" s="217"/>
      <c r="G166"/>
      <c r="I166"/>
      <c r="J166"/>
      <c r="T166" s="216"/>
      <c r="U166" s="216"/>
    </row>
    <row r="167" spans="6:21" ht="12.75" hidden="1">
      <c r="F167" s="217"/>
      <c r="G167"/>
      <c r="I167"/>
      <c r="J167"/>
      <c r="T167" s="216"/>
      <c r="U167" s="216"/>
    </row>
    <row r="168" spans="6:21" ht="12.75" hidden="1">
      <c r="F168" s="217"/>
      <c r="G168"/>
      <c r="I168"/>
      <c r="J168"/>
      <c r="T168" s="216"/>
      <c r="U168" s="216"/>
    </row>
    <row r="169" spans="6:21" ht="12.75" hidden="1">
      <c r="F169" s="217"/>
      <c r="G169"/>
      <c r="I169"/>
      <c r="J169"/>
      <c r="T169" s="216"/>
      <c r="U169" s="216"/>
    </row>
    <row r="170" spans="6:21" ht="12.75" hidden="1">
      <c r="F170" s="217"/>
      <c r="G170"/>
      <c r="I170"/>
      <c r="J170"/>
      <c r="T170" s="216"/>
      <c r="U170" s="216"/>
    </row>
    <row r="171" spans="6:21" ht="12.75" hidden="1">
      <c r="F171" s="217"/>
      <c r="G171"/>
      <c r="I171"/>
      <c r="J171"/>
      <c r="T171" s="216"/>
      <c r="U171" s="216"/>
    </row>
    <row r="172" spans="6:21" ht="12.75" hidden="1">
      <c r="F172" s="217"/>
      <c r="G172"/>
      <c r="I172"/>
      <c r="J172"/>
      <c r="T172" s="216"/>
      <c r="U172" s="216"/>
    </row>
    <row r="173" spans="6:21" ht="12.75" hidden="1">
      <c r="F173" s="217"/>
      <c r="G173"/>
      <c r="I173"/>
      <c r="J173"/>
      <c r="T173" s="216"/>
      <c r="U173" s="216"/>
    </row>
    <row r="174" spans="6:21" ht="12.75" hidden="1">
      <c r="F174" s="217"/>
      <c r="G174"/>
      <c r="I174"/>
      <c r="J174"/>
      <c r="T174" s="216"/>
      <c r="U174" s="216"/>
    </row>
    <row r="175" spans="6:21" ht="12.75" hidden="1">
      <c r="F175" s="217"/>
      <c r="G175"/>
      <c r="I175"/>
      <c r="J175"/>
      <c r="T175" s="216"/>
      <c r="U175" s="216"/>
    </row>
    <row r="176" spans="6:21" ht="12.75" hidden="1">
      <c r="F176" s="217"/>
      <c r="G176"/>
      <c r="I176"/>
      <c r="J176"/>
      <c r="T176" s="216"/>
      <c r="U176" s="216"/>
    </row>
    <row r="177" spans="6:21" ht="12.75" hidden="1">
      <c r="F177" s="217"/>
      <c r="G177"/>
      <c r="I177"/>
      <c r="J177"/>
      <c r="T177" s="216"/>
      <c r="U177" s="216"/>
    </row>
    <row r="178" spans="6:21" ht="12.75" hidden="1">
      <c r="F178" s="217"/>
      <c r="G178"/>
      <c r="I178"/>
      <c r="J178"/>
      <c r="T178" s="216"/>
      <c r="U178" s="216"/>
    </row>
    <row r="179" spans="6:21" ht="12.75" hidden="1">
      <c r="F179" s="217"/>
      <c r="G179"/>
      <c r="I179"/>
      <c r="J179"/>
      <c r="T179" s="216"/>
      <c r="U179" s="216"/>
    </row>
    <row r="180" spans="6:21" ht="12.75" hidden="1">
      <c r="F180" s="217"/>
      <c r="G180"/>
      <c r="I180"/>
      <c r="J180"/>
      <c r="T180" s="216"/>
      <c r="U180" s="216"/>
    </row>
    <row r="181" spans="6:21" ht="12.75" hidden="1">
      <c r="F181" s="217"/>
      <c r="G181"/>
      <c r="I181"/>
      <c r="J181"/>
      <c r="T181" s="216"/>
      <c r="U181" s="216"/>
    </row>
    <row r="182" spans="6:21" ht="12.75" hidden="1">
      <c r="F182" s="217"/>
      <c r="G182"/>
      <c r="I182"/>
      <c r="J182"/>
      <c r="T182" s="216"/>
      <c r="U182" s="216"/>
    </row>
    <row r="183" spans="6:21" ht="12.75" hidden="1">
      <c r="F183" s="217"/>
      <c r="G183"/>
      <c r="I183"/>
      <c r="J183"/>
      <c r="T183" s="216"/>
      <c r="U183" s="216"/>
    </row>
    <row r="184" spans="6:21" ht="12.75" hidden="1">
      <c r="F184" s="217"/>
      <c r="G184"/>
      <c r="I184"/>
      <c r="J184"/>
      <c r="T184" s="216"/>
      <c r="U184" s="216"/>
    </row>
    <row r="185" spans="6:21" ht="12.75" hidden="1">
      <c r="F185" s="217"/>
      <c r="G185"/>
      <c r="I185"/>
      <c r="J185"/>
      <c r="T185" s="216"/>
      <c r="U185" s="216"/>
    </row>
    <row r="186" spans="6:21" ht="12.75" hidden="1">
      <c r="F186" s="217"/>
      <c r="G186"/>
      <c r="I186"/>
      <c r="J186"/>
      <c r="T186" s="216"/>
      <c r="U186" s="216"/>
    </row>
    <row r="187" spans="6:21" ht="12.75" hidden="1">
      <c r="F187" s="217"/>
      <c r="G187"/>
      <c r="I187"/>
      <c r="J187"/>
      <c r="T187" s="216"/>
      <c r="U187" s="216"/>
    </row>
    <row r="188" spans="6:21" ht="12.75" hidden="1">
      <c r="F188" s="217"/>
      <c r="G188"/>
      <c r="I188"/>
      <c r="J188"/>
      <c r="T188" s="216"/>
      <c r="U188" s="216"/>
    </row>
    <row r="189" spans="6:21" ht="12.75" hidden="1">
      <c r="F189" s="217"/>
      <c r="G189"/>
      <c r="I189"/>
      <c r="J189"/>
      <c r="T189" s="216"/>
      <c r="U189" s="216"/>
    </row>
    <row r="190" spans="6:21" ht="12.75" hidden="1">
      <c r="F190" s="217"/>
      <c r="G190"/>
      <c r="I190"/>
      <c r="J190"/>
      <c r="T190" s="216"/>
      <c r="U190" s="216"/>
    </row>
    <row r="191" spans="6:21" ht="12.75" hidden="1">
      <c r="F191" s="217"/>
      <c r="G191"/>
      <c r="I191"/>
      <c r="J191"/>
      <c r="T191" s="216"/>
      <c r="U191" s="216"/>
    </row>
    <row r="192" spans="6:21" ht="12.75" hidden="1">
      <c r="F192" s="217"/>
      <c r="G192"/>
      <c r="I192"/>
      <c r="J192"/>
      <c r="T192" s="216"/>
      <c r="U192" s="216"/>
    </row>
    <row r="193" spans="6:21" ht="12.75" hidden="1">
      <c r="F193" s="217"/>
      <c r="G193"/>
      <c r="I193"/>
      <c r="J193"/>
      <c r="T193" s="216"/>
      <c r="U193" s="216"/>
    </row>
    <row r="194" spans="6:21" ht="12.75" hidden="1">
      <c r="F194" s="217"/>
      <c r="G194"/>
      <c r="I194"/>
      <c r="J194"/>
      <c r="T194" s="216"/>
      <c r="U194" s="216"/>
    </row>
    <row r="195" spans="6:21" ht="12.75" hidden="1">
      <c r="F195" s="217"/>
      <c r="G195"/>
      <c r="I195"/>
      <c r="J195"/>
      <c r="T195" s="216"/>
      <c r="U195" s="216"/>
    </row>
    <row r="196" spans="6:21" ht="12.75" hidden="1">
      <c r="F196" s="217"/>
      <c r="G196"/>
      <c r="I196"/>
      <c r="J196"/>
      <c r="T196" s="216"/>
      <c r="U196" s="216"/>
    </row>
    <row r="197" spans="6:21" ht="12.75" hidden="1">
      <c r="F197" s="217"/>
      <c r="G197"/>
      <c r="I197"/>
      <c r="J197"/>
      <c r="T197" s="216"/>
      <c r="U197" s="216"/>
    </row>
    <row r="198" spans="6:21" ht="12.75" hidden="1">
      <c r="F198" s="217"/>
      <c r="G198"/>
      <c r="I198"/>
      <c r="J198"/>
      <c r="T198" s="216"/>
      <c r="U198" s="216"/>
    </row>
    <row r="199" spans="6:21" ht="12.75" hidden="1">
      <c r="F199" s="217"/>
      <c r="G199"/>
      <c r="I199"/>
      <c r="J199"/>
      <c r="T199" s="216"/>
      <c r="U199" s="216"/>
    </row>
    <row r="200" spans="6:21" ht="12.75" hidden="1">
      <c r="F200" s="217"/>
      <c r="G200"/>
      <c r="I200"/>
      <c r="J200"/>
      <c r="T200" s="216"/>
      <c r="U200" s="216"/>
    </row>
    <row r="201" spans="6:21" ht="12.75" hidden="1">
      <c r="F201" s="217"/>
      <c r="G201"/>
      <c r="I201"/>
      <c r="J201"/>
      <c r="T201" s="216"/>
      <c r="U201" s="216"/>
    </row>
    <row r="202" spans="6:21" ht="12.75" hidden="1">
      <c r="F202" s="217"/>
      <c r="G202"/>
      <c r="I202"/>
      <c r="J202"/>
      <c r="T202" s="216"/>
      <c r="U202" s="216"/>
    </row>
    <row r="203" spans="6:21" ht="12.75" hidden="1">
      <c r="F203" s="217"/>
      <c r="G203"/>
      <c r="I203"/>
      <c r="J203"/>
      <c r="T203" s="216"/>
      <c r="U203" s="216"/>
    </row>
    <row r="204" spans="6:21" ht="12.75" hidden="1">
      <c r="F204" s="217"/>
      <c r="G204"/>
      <c r="I204"/>
      <c r="J204"/>
      <c r="T204" s="216"/>
      <c r="U204" s="216"/>
    </row>
    <row r="205" spans="6:21" ht="12.75" hidden="1">
      <c r="F205" s="217"/>
      <c r="G205"/>
      <c r="I205"/>
      <c r="J205"/>
      <c r="T205" s="216"/>
      <c r="U205" s="216"/>
    </row>
    <row r="206" spans="6:21" ht="12.75" hidden="1">
      <c r="F206" s="217"/>
      <c r="G206"/>
      <c r="I206"/>
      <c r="J206"/>
      <c r="T206" s="216"/>
      <c r="U206" s="216"/>
    </row>
    <row r="207" spans="6:21" ht="12.75" hidden="1">
      <c r="F207" s="217"/>
      <c r="G207"/>
      <c r="I207"/>
      <c r="J207"/>
      <c r="T207" s="216"/>
      <c r="U207" s="216"/>
    </row>
    <row r="208" spans="6:21" ht="12.75" hidden="1">
      <c r="F208" s="217"/>
      <c r="G208"/>
      <c r="I208"/>
      <c r="J208"/>
      <c r="T208" s="216"/>
      <c r="U208" s="216"/>
    </row>
    <row r="209" spans="6:21" ht="12.75" hidden="1">
      <c r="F209" s="217"/>
      <c r="G209"/>
      <c r="I209"/>
      <c r="J209"/>
      <c r="T209" s="216"/>
      <c r="U209" s="216"/>
    </row>
    <row r="210" spans="6:21" ht="12.75" hidden="1">
      <c r="F210" s="217"/>
      <c r="G210"/>
      <c r="I210"/>
      <c r="J210"/>
      <c r="T210" s="216"/>
      <c r="U210" s="216"/>
    </row>
    <row r="211" spans="6:21" ht="12.75" hidden="1">
      <c r="F211" s="217"/>
      <c r="G211"/>
      <c r="I211"/>
      <c r="J211"/>
      <c r="T211" s="216"/>
      <c r="U211" s="216"/>
    </row>
    <row r="212" spans="6:21" ht="12.75" hidden="1">
      <c r="F212" s="217"/>
      <c r="G212"/>
      <c r="I212"/>
      <c r="J212"/>
      <c r="T212" s="216"/>
      <c r="U212" s="216"/>
    </row>
    <row r="213" spans="6:21" ht="12.75" hidden="1">
      <c r="F213" s="217"/>
      <c r="G213"/>
      <c r="I213"/>
      <c r="J213"/>
      <c r="T213" s="216"/>
      <c r="U213" s="216"/>
    </row>
    <row r="214" spans="6:21" ht="12.75" hidden="1">
      <c r="F214" s="217"/>
      <c r="G214"/>
      <c r="I214"/>
      <c r="J214"/>
      <c r="T214" s="216"/>
      <c r="U214" s="216"/>
    </row>
    <row r="215" spans="6:21" ht="12.75" hidden="1">
      <c r="F215" s="217"/>
      <c r="G215"/>
      <c r="I215"/>
      <c r="J215"/>
      <c r="T215" s="216"/>
      <c r="U215" s="216"/>
    </row>
    <row r="216" spans="6:21" ht="12.75" hidden="1">
      <c r="F216" s="217"/>
      <c r="G216"/>
      <c r="I216"/>
      <c r="J216"/>
      <c r="T216" s="216"/>
      <c r="U216" s="216"/>
    </row>
    <row r="217" spans="6:21" ht="12.75" hidden="1">
      <c r="F217" s="217"/>
      <c r="G217"/>
      <c r="I217"/>
      <c r="J217"/>
      <c r="T217" s="216"/>
      <c r="U217" s="216"/>
    </row>
    <row r="218" spans="6:21" ht="12.75" hidden="1">
      <c r="F218" s="217"/>
      <c r="G218"/>
      <c r="I218"/>
      <c r="J218"/>
      <c r="T218" s="216"/>
      <c r="U218" s="216"/>
    </row>
    <row r="219" spans="6:21" ht="12.75" hidden="1">
      <c r="F219" s="217"/>
      <c r="G219"/>
      <c r="I219"/>
      <c r="J219"/>
      <c r="T219" s="216"/>
      <c r="U219" s="216"/>
    </row>
    <row r="220" spans="6:21" ht="12.75" hidden="1">
      <c r="F220" s="217"/>
      <c r="G220"/>
      <c r="I220"/>
      <c r="J220"/>
      <c r="T220" s="216"/>
      <c r="U220" s="216"/>
    </row>
    <row r="221" spans="6:21" ht="12.75" hidden="1">
      <c r="F221" s="217"/>
      <c r="G221"/>
      <c r="I221"/>
      <c r="J221"/>
      <c r="T221" s="216"/>
      <c r="U221" s="216"/>
    </row>
    <row r="222" spans="6:21" ht="12.75" hidden="1">
      <c r="F222" s="217"/>
      <c r="G222"/>
      <c r="I222"/>
      <c r="J222"/>
      <c r="T222" s="216"/>
      <c r="U222" s="216"/>
    </row>
    <row r="223" spans="6:21" ht="12.75" hidden="1">
      <c r="F223" s="217"/>
      <c r="G223"/>
      <c r="I223"/>
      <c r="J223"/>
      <c r="T223" s="216"/>
      <c r="U223" s="216"/>
    </row>
    <row r="224" spans="6:21" ht="12.75" hidden="1">
      <c r="F224" s="217"/>
      <c r="G224"/>
      <c r="I224"/>
      <c r="J224"/>
      <c r="T224" s="216"/>
      <c r="U224" s="216"/>
    </row>
    <row r="225" spans="6:21" ht="12.75" hidden="1">
      <c r="F225" s="217"/>
      <c r="G225"/>
      <c r="I225"/>
      <c r="J225"/>
      <c r="T225" s="216"/>
      <c r="U225" s="216"/>
    </row>
    <row r="226" spans="6:21" ht="12.75" hidden="1">
      <c r="F226" s="217"/>
      <c r="G226"/>
      <c r="I226"/>
      <c r="J226"/>
      <c r="T226" s="216"/>
      <c r="U226" s="216"/>
    </row>
    <row r="227" spans="6:21" ht="12.75" hidden="1">
      <c r="F227" s="217"/>
      <c r="G227"/>
      <c r="I227"/>
      <c r="J227"/>
      <c r="T227" s="216"/>
      <c r="U227" s="216"/>
    </row>
    <row r="228" spans="6:21" ht="12.75" hidden="1">
      <c r="F228" s="217"/>
      <c r="G228"/>
      <c r="I228"/>
      <c r="J228"/>
      <c r="T228" s="216"/>
      <c r="U228" s="216"/>
    </row>
    <row r="229" spans="6:21" ht="12.75" hidden="1">
      <c r="F229" s="217"/>
      <c r="G229"/>
      <c r="I229"/>
      <c r="J229"/>
      <c r="T229" s="216"/>
      <c r="U229" s="216"/>
    </row>
    <row r="230" spans="6:21" ht="12.75" hidden="1">
      <c r="F230" s="217"/>
      <c r="G230"/>
      <c r="I230"/>
      <c r="J230"/>
      <c r="T230" s="216"/>
      <c r="U230" s="216"/>
    </row>
    <row r="231" spans="6:21" ht="12.75" hidden="1">
      <c r="F231" s="217"/>
      <c r="G231"/>
      <c r="I231"/>
      <c r="J231"/>
      <c r="T231" s="216"/>
      <c r="U231" s="216"/>
    </row>
    <row r="232" spans="6:21" ht="12.75" hidden="1">
      <c r="F232" s="217"/>
      <c r="G232"/>
      <c r="I232"/>
      <c r="J232"/>
      <c r="T232" s="216"/>
      <c r="U232" s="216"/>
    </row>
    <row r="233" spans="6:21" ht="12.75" hidden="1">
      <c r="F233" s="217"/>
      <c r="G233"/>
      <c r="I233"/>
      <c r="J233"/>
      <c r="T233" s="216"/>
      <c r="U233" s="216"/>
    </row>
    <row r="234" spans="6:21" ht="12.75" hidden="1">
      <c r="F234" s="217"/>
      <c r="G234"/>
      <c r="I234"/>
      <c r="J234"/>
      <c r="T234" s="216"/>
      <c r="U234" s="216"/>
    </row>
    <row r="235" spans="6:21" ht="12.75" hidden="1">
      <c r="F235" s="217"/>
      <c r="G235"/>
      <c r="I235"/>
      <c r="J235"/>
      <c r="T235" s="216"/>
      <c r="U235" s="216"/>
    </row>
    <row r="236" spans="6:21" ht="12.75" hidden="1">
      <c r="F236" s="217"/>
      <c r="G236"/>
      <c r="I236"/>
      <c r="J236"/>
      <c r="T236" s="216"/>
      <c r="U236" s="216"/>
    </row>
    <row r="237" spans="6:21" ht="12.75" hidden="1">
      <c r="F237" s="217"/>
      <c r="G237"/>
      <c r="I237"/>
      <c r="J237"/>
      <c r="T237" s="216"/>
      <c r="U237" s="216"/>
    </row>
    <row r="238" spans="6:21" ht="12.75" hidden="1">
      <c r="F238" s="217"/>
      <c r="G238"/>
      <c r="I238"/>
      <c r="J238"/>
      <c r="T238" s="216"/>
      <c r="U238" s="216"/>
    </row>
    <row r="239" spans="6:21" ht="12.75" hidden="1">
      <c r="F239" s="217"/>
      <c r="G239"/>
      <c r="I239"/>
      <c r="J239"/>
      <c r="T239" s="216"/>
      <c r="U239" s="216"/>
    </row>
    <row r="240" spans="6:21" ht="12.75" hidden="1">
      <c r="F240" s="217"/>
      <c r="G240"/>
      <c r="I240"/>
      <c r="J240"/>
      <c r="T240" s="216"/>
      <c r="U240" s="216"/>
    </row>
    <row r="241" spans="6:21" ht="12.75" hidden="1">
      <c r="F241" s="217"/>
      <c r="G241"/>
      <c r="I241"/>
      <c r="J241"/>
      <c r="T241" s="216"/>
      <c r="U241" s="216"/>
    </row>
    <row r="242" spans="6:21" ht="12.75" hidden="1">
      <c r="F242" s="217"/>
      <c r="G242"/>
      <c r="I242"/>
      <c r="J242"/>
      <c r="T242" s="216"/>
      <c r="U242" s="216"/>
    </row>
    <row r="243" spans="6:21" ht="12.75" hidden="1">
      <c r="F243" s="217"/>
      <c r="G243"/>
      <c r="I243"/>
      <c r="J243"/>
      <c r="T243" s="216"/>
      <c r="U243" s="216"/>
    </row>
    <row r="244" spans="6:21" ht="12.75" hidden="1">
      <c r="F244" s="217"/>
      <c r="G244"/>
      <c r="I244"/>
      <c r="J244"/>
      <c r="T244" s="216"/>
      <c r="U244" s="216"/>
    </row>
    <row r="245" spans="6:21" ht="12.75" hidden="1">
      <c r="F245" s="217"/>
      <c r="G245"/>
      <c r="I245"/>
      <c r="J245"/>
      <c r="T245" s="216"/>
      <c r="U245" s="216"/>
    </row>
    <row r="246" spans="6:21" ht="12.75" hidden="1">
      <c r="F246" s="217"/>
      <c r="G246"/>
      <c r="I246"/>
      <c r="J246"/>
      <c r="T246" s="216"/>
      <c r="U246" s="216"/>
    </row>
    <row r="247" spans="6:21" ht="12.75" hidden="1">
      <c r="F247" s="217"/>
      <c r="G247"/>
      <c r="I247"/>
      <c r="J247"/>
      <c r="T247" s="216"/>
      <c r="U247" s="216"/>
    </row>
    <row r="248" spans="6:21" ht="12.75" hidden="1">
      <c r="F248" s="217"/>
      <c r="G248"/>
      <c r="I248"/>
      <c r="J248"/>
      <c r="T248" s="216"/>
      <c r="U248" s="216"/>
    </row>
    <row r="249" spans="6:21" ht="12.75" hidden="1">
      <c r="F249" s="217"/>
      <c r="G249"/>
      <c r="I249"/>
      <c r="J249"/>
      <c r="T249" s="216"/>
      <c r="U249" s="216"/>
    </row>
    <row r="250" spans="6:21" ht="12.75" hidden="1">
      <c r="F250" s="217"/>
      <c r="G250"/>
      <c r="I250"/>
      <c r="J250"/>
      <c r="T250" s="216"/>
      <c r="U250" s="216"/>
    </row>
    <row r="251" spans="6:21" ht="12.75" hidden="1">
      <c r="F251" s="217"/>
      <c r="G251"/>
      <c r="I251"/>
      <c r="J251"/>
      <c r="T251" s="216"/>
      <c r="U251" s="216"/>
    </row>
    <row r="252" spans="6:21" ht="12.75" hidden="1">
      <c r="F252" s="217"/>
      <c r="G252"/>
      <c r="I252"/>
      <c r="J252"/>
      <c r="T252" s="216"/>
      <c r="U252" s="216"/>
    </row>
    <row r="253" spans="6:21" ht="12.75" hidden="1">
      <c r="F253" s="217"/>
      <c r="G253"/>
      <c r="I253"/>
      <c r="J253"/>
      <c r="T253" s="216"/>
      <c r="U253" s="216"/>
    </row>
    <row r="254" spans="6:21" ht="12.75" hidden="1">
      <c r="F254" s="217"/>
      <c r="G254"/>
      <c r="I254"/>
      <c r="J254"/>
      <c r="T254" s="216"/>
      <c r="U254" s="216"/>
    </row>
    <row r="255" spans="6:21" ht="12.75" hidden="1">
      <c r="F255" s="217"/>
      <c r="G255"/>
      <c r="I255"/>
      <c r="J255"/>
      <c r="T255" s="216"/>
      <c r="U255" s="216"/>
    </row>
    <row r="256" spans="6:21" ht="12.75" hidden="1">
      <c r="F256" s="217"/>
      <c r="G256"/>
      <c r="I256"/>
      <c r="J256"/>
      <c r="T256" s="216"/>
      <c r="U256" s="216"/>
    </row>
    <row r="257" spans="6:21" ht="12.75" hidden="1">
      <c r="F257" s="217"/>
      <c r="G257"/>
      <c r="I257"/>
      <c r="J257"/>
      <c r="T257" s="216"/>
      <c r="U257" s="216"/>
    </row>
    <row r="258" spans="6:21" ht="12.75" hidden="1">
      <c r="F258" s="217"/>
      <c r="G258"/>
      <c r="I258"/>
      <c r="J258"/>
      <c r="T258" s="216"/>
      <c r="U258" s="216"/>
    </row>
    <row r="259" spans="6:21" ht="12.75" hidden="1">
      <c r="F259" s="217"/>
      <c r="G259"/>
      <c r="I259"/>
      <c r="J259"/>
      <c r="T259" s="216"/>
      <c r="U259" s="216"/>
    </row>
    <row r="260" spans="6:21" ht="12.75" hidden="1">
      <c r="F260" s="217"/>
      <c r="G260"/>
      <c r="I260"/>
      <c r="J260"/>
      <c r="T260" s="216"/>
      <c r="U260" s="216"/>
    </row>
    <row r="261" spans="6:21" ht="12.75" hidden="1">
      <c r="F261" s="217"/>
      <c r="G261"/>
      <c r="I261"/>
      <c r="J261"/>
      <c r="T261" s="216"/>
      <c r="U261" s="216"/>
    </row>
    <row r="262" spans="6:21" ht="12.75" hidden="1">
      <c r="F262" s="217"/>
      <c r="G262"/>
      <c r="I262"/>
      <c r="J262"/>
      <c r="T262" s="216"/>
      <c r="U262" s="216"/>
    </row>
    <row r="263" spans="6:21" ht="12.75" hidden="1">
      <c r="F263" s="217"/>
      <c r="G263"/>
      <c r="I263"/>
      <c r="J263"/>
      <c r="T263" s="216"/>
      <c r="U263" s="216"/>
    </row>
    <row r="264" spans="6:21" ht="12.75" hidden="1">
      <c r="F264" s="217"/>
      <c r="G264"/>
      <c r="I264"/>
      <c r="J264"/>
      <c r="T264" s="216"/>
      <c r="U264" s="216"/>
    </row>
    <row r="265" spans="6:21" ht="12.75" hidden="1">
      <c r="F265" s="217"/>
      <c r="G265"/>
      <c r="I265"/>
      <c r="J265"/>
      <c r="T265" s="216"/>
      <c r="U265" s="216"/>
    </row>
    <row r="266" spans="6:21" ht="12.75" hidden="1">
      <c r="F266" s="217"/>
      <c r="G266"/>
      <c r="I266"/>
      <c r="J266"/>
      <c r="T266" s="216"/>
      <c r="U266" s="216"/>
    </row>
    <row r="267" spans="6:21" ht="12.75" hidden="1">
      <c r="F267" s="217"/>
      <c r="G267"/>
      <c r="I267"/>
      <c r="J267"/>
      <c r="T267" s="216"/>
      <c r="U267" s="216"/>
    </row>
    <row r="268" spans="6:21" ht="12.75" hidden="1">
      <c r="F268" s="217"/>
      <c r="G268"/>
      <c r="I268"/>
      <c r="J268"/>
      <c r="T268" s="216"/>
      <c r="U268" s="216"/>
    </row>
    <row r="269" spans="6:21" ht="12.75" hidden="1">
      <c r="F269" s="217"/>
      <c r="G269"/>
      <c r="I269"/>
      <c r="J269"/>
      <c r="T269" s="216"/>
      <c r="U269" s="216"/>
    </row>
    <row r="270" spans="6:21" ht="12.75" hidden="1">
      <c r="F270" s="217"/>
      <c r="G270"/>
      <c r="I270"/>
      <c r="J270"/>
      <c r="T270" s="216"/>
      <c r="U270" s="216"/>
    </row>
    <row r="271" spans="6:21" ht="12.75" hidden="1">
      <c r="F271" s="217"/>
      <c r="G271"/>
      <c r="I271"/>
      <c r="J271"/>
      <c r="T271" s="216"/>
      <c r="U271" s="216"/>
    </row>
    <row r="272" spans="6:21" ht="12.75" hidden="1">
      <c r="F272" s="217"/>
      <c r="G272"/>
      <c r="I272"/>
      <c r="J272"/>
      <c r="T272" s="216"/>
      <c r="U272" s="216"/>
    </row>
    <row r="273" spans="6:21" ht="12.75" hidden="1">
      <c r="F273" s="217"/>
      <c r="G273"/>
      <c r="I273"/>
      <c r="J273"/>
      <c r="T273" s="216"/>
      <c r="U273" s="216"/>
    </row>
    <row r="274" spans="6:21" ht="12.75" hidden="1">
      <c r="F274" s="217"/>
      <c r="G274"/>
      <c r="I274"/>
      <c r="J274"/>
      <c r="T274" s="216"/>
      <c r="U274" s="216"/>
    </row>
    <row r="275" spans="6:21" ht="12.75" hidden="1">
      <c r="F275" s="217"/>
      <c r="G275"/>
      <c r="I275"/>
      <c r="J275"/>
      <c r="T275" s="216"/>
      <c r="U275" s="216"/>
    </row>
    <row r="276" spans="6:21" ht="12.75" hidden="1">
      <c r="F276" s="217"/>
      <c r="G276"/>
      <c r="I276"/>
      <c r="J276"/>
      <c r="T276" s="216"/>
      <c r="U276" s="216"/>
    </row>
    <row r="277" spans="6:21" ht="12.75" hidden="1">
      <c r="F277" s="217"/>
      <c r="G277"/>
      <c r="I277"/>
      <c r="J277"/>
      <c r="T277" s="216"/>
      <c r="U277" s="216"/>
    </row>
    <row r="278" spans="6:21" ht="12.75" hidden="1">
      <c r="F278" s="217"/>
      <c r="G278"/>
      <c r="I278"/>
      <c r="J278"/>
      <c r="T278" s="216"/>
      <c r="U278" s="216"/>
    </row>
    <row r="279" spans="6:21" ht="12.75" hidden="1">
      <c r="F279" s="217"/>
      <c r="G279"/>
      <c r="I279"/>
      <c r="J279"/>
      <c r="T279" s="216"/>
      <c r="U279" s="216"/>
    </row>
    <row r="280" spans="6:21" ht="12.75" hidden="1">
      <c r="F280" s="217"/>
      <c r="G280"/>
      <c r="I280"/>
      <c r="J280"/>
      <c r="T280" s="216"/>
      <c r="U280" s="216"/>
    </row>
    <row r="281" spans="6:21" ht="12.75" hidden="1">
      <c r="F281" s="217"/>
      <c r="G281"/>
      <c r="I281"/>
      <c r="J281"/>
      <c r="T281" s="216"/>
      <c r="U281" s="216"/>
    </row>
    <row r="282" spans="6:21" ht="12.75" hidden="1">
      <c r="F282" s="217"/>
      <c r="G282"/>
      <c r="I282"/>
      <c r="J282"/>
      <c r="T282" s="216"/>
      <c r="U282" s="216"/>
    </row>
    <row r="283" spans="6:21" ht="12.75" hidden="1">
      <c r="F283" s="217"/>
      <c r="G283"/>
      <c r="I283"/>
      <c r="J283"/>
      <c r="T283" s="216"/>
      <c r="U283" s="216"/>
    </row>
    <row r="284" spans="6:21" ht="12.75" hidden="1">
      <c r="F284" s="217"/>
      <c r="G284"/>
      <c r="I284"/>
      <c r="J284"/>
      <c r="T284" s="216"/>
      <c r="U284" s="216"/>
    </row>
    <row r="285" spans="6:21" ht="12.75" hidden="1">
      <c r="F285" s="217"/>
      <c r="G285"/>
      <c r="I285"/>
      <c r="J285"/>
      <c r="T285" s="216"/>
      <c r="U285" s="216"/>
    </row>
    <row r="286" spans="6:21" ht="12.75" hidden="1">
      <c r="F286" s="217"/>
      <c r="G286"/>
      <c r="I286"/>
      <c r="J286"/>
      <c r="T286" s="216"/>
      <c r="U286" s="216"/>
    </row>
    <row r="287" spans="6:21" ht="12.75" hidden="1">
      <c r="F287" s="217"/>
      <c r="G287"/>
      <c r="I287"/>
      <c r="J287"/>
      <c r="T287" s="216"/>
      <c r="U287" s="216"/>
    </row>
    <row r="288" spans="6:21" ht="12.75" hidden="1">
      <c r="F288" s="217"/>
      <c r="G288"/>
      <c r="I288"/>
      <c r="J288"/>
      <c r="T288" s="216"/>
      <c r="U288" s="216"/>
    </row>
  </sheetData>
  <autoFilter ref="A5:P110"/>
  <mergeCells count="220">
    <mergeCell ref="O62:O64"/>
    <mergeCell ref="P62:P64"/>
    <mergeCell ref="N59:N61"/>
    <mergeCell ref="O59:O61"/>
    <mergeCell ref="P59:P61"/>
    <mergeCell ref="D82:D84"/>
    <mergeCell ref="D62:D64"/>
    <mergeCell ref="D70:D71"/>
    <mergeCell ref="D74:D78"/>
    <mergeCell ref="N55:N56"/>
    <mergeCell ref="I55:I56"/>
    <mergeCell ref="J55:J56"/>
    <mergeCell ref="G82:G84"/>
    <mergeCell ref="N62:N64"/>
    <mergeCell ref="G59:G61"/>
    <mergeCell ref="I59:I61"/>
    <mergeCell ref="J59:J61"/>
    <mergeCell ref="G55:G56"/>
    <mergeCell ref="M70:M71"/>
    <mergeCell ref="A110:E110"/>
    <mergeCell ref="A55:A56"/>
    <mergeCell ref="B55:B56"/>
    <mergeCell ref="C55:C56"/>
    <mergeCell ref="D55:D56"/>
    <mergeCell ref="A62:A64"/>
    <mergeCell ref="B62:B64"/>
    <mergeCell ref="C82:C84"/>
    <mergeCell ref="C85:C88"/>
    <mergeCell ref="C59:C61"/>
    <mergeCell ref="I3:J3"/>
    <mergeCell ref="K62:K64"/>
    <mergeCell ref="L62:L64"/>
    <mergeCell ref="M62:M64"/>
    <mergeCell ref="K55:K56"/>
    <mergeCell ref="L55:L56"/>
    <mergeCell ref="M55:M56"/>
    <mergeCell ref="K59:K61"/>
    <mergeCell ref="L59:L61"/>
    <mergeCell ref="M59:M61"/>
    <mergeCell ref="A1:P1"/>
    <mergeCell ref="A3:A4"/>
    <mergeCell ref="B3:B4"/>
    <mergeCell ref="C3:C4"/>
    <mergeCell ref="D3:E3"/>
    <mergeCell ref="F3:F4"/>
    <mergeCell ref="G3:G4"/>
    <mergeCell ref="K3:P3"/>
    <mergeCell ref="E2:J2"/>
    <mergeCell ref="H3:H4"/>
    <mergeCell ref="I6:I17"/>
    <mergeCell ref="J6:J17"/>
    <mergeCell ref="K6:K17"/>
    <mergeCell ref="G6:G17"/>
    <mergeCell ref="D6:D17"/>
    <mergeCell ref="C6:C17"/>
    <mergeCell ref="A6:A17"/>
    <mergeCell ref="B6:B17"/>
    <mergeCell ref="K24:K26"/>
    <mergeCell ref="K27:K28"/>
    <mergeCell ref="D24:D26"/>
    <mergeCell ref="D27:D28"/>
    <mergeCell ref="I24:I26"/>
    <mergeCell ref="J24:J26"/>
    <mergeCell ref="I27:I28"/>
    <mergeCell ref="J27:J28"/>
    <mergeCell ref="P6:P17"/>
    <mergeCell ref="P24:P26"/>
    <mergeCell ref="L24:L26"/>
    <mergeCell ref="M24:M26"/>
    <mergeCell ref="N24:N26"/>
    <mergeCell ref="O24:O26"/>
    <mergeCell ref="L6:L17"/>
    <mergeCell ref="M6:M17"/>
    <mergeCell ref="N6:N17"/>
    <mergeCell ref="O6:O17"/>
    <mergeCell ref="C92:C93"/>
    <mergeCell ref="A92:A93"/>
    <mergeCell ref="B92:B93"/>
    <mergeCell ref="P46:P50"/>
    <mergeCell ref="G46:G50"/>
    <mergeCell ref="D46:D50"/>
    <mergeCell ref="C46:C50"/>
    <mergeCell ref="O55:O56"/>
    <mergeCell ref="P55:P56"/>
    <mergeCell ref="D59:D61"/>
    <mergeCell ref="I92:I93"/>
    <mergeCell ref="J92:J93"/>
    <mergeCell ref="K92:K93"/>
    <mergeCell ref="L92:L93"/>
    <mergeCell ref="M92:M93"/>
    <mergeCell ref="N92:N93"/>
    <mergeCell ref="O92:O93"/>
    <mergeCell ref="P92:P93"/>
    <mergeCell ref="C24:C26"/>
    <mergeCell ref="D33:D36"/>
    <mergeCell ref="C33:C36"/>
    <mergeCell ref="G33:G36"/>
    <mergeCell ref="G24:G26"/>
    <mergeCell ref="C29:C30"/>
    <mergeCell ref="C27:C28"/>
    <mergeCell ref="D29:D30"/>
    <mergeCell ref="G27:G28"/>
    <mergeCell ref="G29:G30"/>
    <mergeCell ref="D51:D54"/>
    <mergeCell ref="C51:C54"/>
    <mergeCell ref="G51:G54"/>
    <mergeCell ref="D42:D45"/>
    <mergeCell ref="C42:C45"/>
    <mergeCell ref="G42:G45"/>
    <mergeCell ref="G85:G88"/>
    <mergeCell ref="D92:D93"/>
    <mergeCell ref="G92:G93"/>
    <mergeCell ref="D85:D88"/>
    <mergeCell ref="C62:C64"/>
    <mergeCell ref="C74:C78"/>
    <mergeCell ref="C70:C71"/>
    <mergeCell ref="G74:G78"/>
    <mergeCell ref="G62:G64"/>
    <mergeCell ref="G70:G71"/>
    <mergeCell ref="A29:A30"/>
    <mergeCell ref="B29:B30"/>
    <mergeCell ref="A33:A36"/>
    <mergeCell ref="B33:B36"/>
    <mergeCell ref="A24:A26"/>
    <mergeCell ref="B24:B26"/>
    <mergeCell ref="A27:A28"/>
    <mergeCell ref="B27:B28"/>
    <mergeCell ref="B42:B45"/>
    <mergeCell ref="A46:A50"/>
    <mergeCell ref="B46:B50"/>
    <mergeCell ref="A51:A54"/>
    <mergeCell ref="B51:B54"/>
    <mergeCell ref="A42:A45"/>
    <mergeCell ref="A59:A61"/>
    <mergeCell ref="B59:B61"/>
    <mergeCell ref="A70:A71"/>
    <mergeCell ref="B70:B71"/>
    <mergeCell ref="A85:A88"/>
    <mergeCell ref="B85:B88"/>
    <mergeCell ref="A74:A78"/>
    <mergeCell ref="B74:B78"/>
    <mergeCell ref="A82:A84"/>
    <mergeCell ref="B82:B84"/>
    <mergeCell ref="N27:N28"/>
    <mergeCell ref="O27:O28"/>
    <mergeCell ref="P27:P28"/>
    <mergeCell ref="I29:I30"/>
    <mergeCell ref="J29:J30"/>
    <mergeCell ref="K29:K30"/>
    <mergeCell ref="L29:L30"/>
    <mergeCell ref="M29:M30"/>
    <mergeCell ref="L27:L28"/>
    <mergeCell ref="M27:M28"/>
    <mergeCell ref="N29:N30"/>
    <mergeCell ref="O29:O30"/>
    <mergeCell ref="P29:P30"/>
    <mergeCell ref="I33:I36"/>
    <mergeCell ref="J33:J36"/>
    <mergeCell ref="K33:K36"/>
    <mergeCell ref="L33:L36"/>
    <mergeCell ref="M33:M36"/>
    <mergeCell ref="N33:N36"/>
    <mergeCell ref="O33:O36"/>
    <mergeCell ref="P33:P36"/>
    <mergeCell ref="I42:I45"/>
    <mergeCell ref="J42:J45"/>
    <mergeCell ref="K42:K45"/>
    <mergeCell ref="L42:L45"/>
    <mergeCell ref="M42:M45"/>
    <mergeCell ref="P42:P45"/>
    <mergeCell ref="N42:N45"/>
    <mergeCell ref="O42:O45"/>
    <mergeCell ref="M46:M50"/>
    <mergeCell ref="N46:N50"/>
    <mergeCell ref="O46:O50"/>
    <mergeCell ref="I51:I54"/>
    <mergeCell ref="J51:J54"/>
    <mergeCell ref="O51:O54"/>
    <mergeCell ref="I46:I50"/>
    <mergeCell ref="J46:J50"/>
    <mergeCell ref="K46:K50"/>
    <mergeCell ref="L46:L50"/>
    <mergeCell ref="P51:P54"/>
    <mergeCell ref="K51:K54"/>
    <mergeCell ref="L51:L54"/>
    <mergeCell ref="M51:M54"/>
    <mergeCell ref="N51:N54"/>
    <mergeCell ref="N70:N71"/>
    <mergeCell ref="I62:I64"/>
    <mergeCell ref="J62:J64"/>
    <mergeCell ref="I70:I71"/>
    <mergeCell ref="J70:J71"/>
    <mergeCell ref="O70:O71"/>
    <mergeCell ref="P70:P71"/>
    <mergeCell ref="I74:I78"/>
    <mergeCell ref="J74:J78"/>
    <mergeCell ref="K74:K78"/>
    <mergeCell ref="L74:L78"/>
    <mergeCell ref="M74:M78"/>
    <mergeCell ref="N74:N78"/>
    <mergeCell ref="K70:K71"/>
    <mergeCell ref="L70:L71"/>
    <mergeCell ref="O74:O78"/>
    <mergeCell ref="P74:P78"/>
    <mergeCell ref="I82:I84"/>
    <mergeCell ref="J82:J84"/>
    <mergeCell ref="K82:K84"/>
    <mergeCell ref="L82:L84"/>
    <mergeCell ref="M82:M84"/>
    <mergeCell ref="N82:N84"/>
    <mergeCell ref="O82:O84"/>
    <mergeCell ref="P82:P84"/>
    <mergeCell ref="I85:I88"/>
    <mergeCell ref="J85:J88"/>
    <mergeCell ref="K85:K88"/>
    <mergeCell ref="L85:L88"/>
    <mergeCell ref="M85:M88"/>
    <mergeCell ref="N85:N88"/>
    <mergeCell ref="O85:O88"/>
    <mergeCell ref="P85:P88"/>
  </mergeCells>
  <dataValidations count="4">
    <dataValidation type="whole" allowBlank="1" showInputMessage="1" showErrorMessage="1" errorTitle="DİKKATT !!!!" error="BU BÖLÜME BİR İŞ SAYISINI GÖSTEREN BİR RAKAM GİRMELİSİNİZ&#10;KÖYDES&#10;" sqref="K2:O4">
      <formula1>0</formula1>
      <formula2>10</formula2>
    </dataValidation>
    <dataValidation type="list" allowBlank="1" showInputMessage="1" showErrorMessage="1" errorTitle="DİKKAT !!!!" error="LÜTFEN YANDA AÇILAN OK ARACILIĞIYLA UYGUN SEÇENEĞİ GİRİN&#10;KÖYDES" sqref="G3:G4">
      <formula1>#REF!</formula1>
    </dataValidation>
    <dataValidation type="list" allowBlank="1" showInputMessage="1" showErrorMessage="1" errorTitle="DİKKAT !!!" error="LÜTFEN YANDA AÇILAN OK ARACILIĞIYLA UYGUN SEÇENEĞİ GİRİN&#10;KÖYDES" sqref="H3:H4">
      <formula1>#REF!</formula1>
    </dataValidation>
    <dataValidation type="list" allowBlank="1" showInputMessage="1" showErrorMessage="1" errorTitle="LÜTFEN DİKKAT !!!!" error="GİRİDİĞİNİZ DEĞER AŞAĞIDAKİLERDEN BİRİSİ OLMALIDIR &quot;Y&quot; , &quot;D.E&quot; ,&quot;EK&quot;" sqref="A2:A3">
      <formula1>#REF!</formula1>
    </dataValidation>
  </dataValidations>
  <printOptions horizontalCentered="1"/>
  <pageMargins left="0" right="0" top="0.3937007874015748" bottom="0.3937007874015748" header="0" footer="0"/>
  <pageSetup blackAndWhite="1" horizontalDpi="600" verticalDpi="600" orientation="landscape" paperSize="9" scale="60" r:id="rId1"/>
  <headerFooter alignWithMargins="0">
    <oddFooter>&amp;C&amp;A&amp;RSayfa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CI21"/>
  <sheetViews>
    <sheetView showZeros="0" view="pageBreakPreview" zoomScale="75" zoomScaleSheetLayoutView="75" workbookViewId="0" topLeftCell="A1">
      <selection activeCell="I5" sqref="I5:L5"/>
    </sheetView>
  </sheetViews>
  <sheetFormatPr defaultColWidth="9.140625" defaultRowHeight="12.75" zeroHeight="1"/>
  <cols>
    <col min="1" max="1" width="5.8515625" style="10" customWidth="1"/>
    <col min="2" max="2" width="14.28125" style="10" customWidth="1"/>
    <col min="3" max="3" width="14.140625" style="10" customWidth="1"/>
    <col min="4" max="4" width="18.140625" style="10" customWidth="1"/>
    <col min="5" max="5" width="18.7109375" style="10" customWidth="1"/>
    <col min="6" max="6" width="10.421875" style="10" customWidth="1"/>
    <col min="7" max="7" width="18.8515625" style="10" customWidth="1"/>
    <col min="8" max="8" width="21.7109375" style="10" customWidth="1"/>
    <col min="9" max="9" width="12.57421875" style="266" customWidth="1"/>
    <col min="10" max="10" width="12.00390625" style="266" customWidth="1"/>
    <col min="11" max="11" width="9.140625" style="266" customWidth="1"/>
    <col min="12" max="12" width="8.28125" style="266" customWidth="1"/>
    <col min="13" max="13" width="6.7109375" style="267" customWidth="1"/>
    <col min="14" max="14" width="6.8515625" style="10" customWidth="1"/>
    <col min="15" max="15" width="6.00390625" style="10" customWidth="1"/>
    <col min="16" max="16" width="8.140625" style="10" customWidth="1"/>
    <col min="17" max="17" width="5.7109375" style="10" customWidth="1"/>
    <col min="18" max="18" width="5.57421875" style="10" customWidth="1"/>
    <col min="19" max="19" width="8.8515625" style="10" customWidth="1"/>
    <col min="20" max="20" width="24.7109375" style="10" customWidth="1"/>
    <col min="21" max="80" width="9.140625" style="263" customWidth="1"/>
    <col min="81" max="82" width="9.140625" style="10" customWidth="1"/>
    <col min="83" max="83" width="9.140625" style="263" customWidth="1"/>
    <col min="84" max="84" width="10.421875" style="263" customWidth="1"/>
    <col min="85" max="85" width="10.28125" style="263" customWidth="1"/>
    <col min="86" max="87" width="9.140625" style="263" customWidth="1"/>
    <col min="88" max="89" width="9.140625" style="10" customWidth="1"/>
    <col min="90" max="93" width="0" style="10" hidden="1" customWidth="1"/>
    <col min="94" max="16384" width="9.140625" style="10" customWidth="1"/>
  </cols>
  <sheetData>
    <row r="1" spans="1:87" s="191" customFormat="1" ht="18">
      <c r="A1" s="856" t="s">
        <v>45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CE1" s="263"/>
      <c r="CF1" s="263"/>
      <c r="CG1" s="263"/>
      <c r="CH1" s="263"/>
      <c r="CI1" s="263"/>
    </row>
    <row r="2" spans="2:87" s="191" customFormat="1" ht="13.5" customHeight="1" thickBot="1">
      <c r="B2" s="308"/>
      <c r="E2" s="308"/>
      <c r="G2" s="922">
        <v>41486</v>
      </c>
      <c r="H2" s="922"/>
      <c r="I2" s="922"/>
      <c r="J2" s="922"/>
      <c r="K2" s="922"/>
      <c r="L2" s="238"/>
      <c r="CE2" s="263"/>
      <c r="CF2" s="263"/>
      <c r="CG2" s="263"/>
      <c r="CH2" s="263"/>
      <c r="CI2" s="263"/>
    </row>
    <row r="3" spans="1:87" s="191" customFormat="1" ht="40.5" customHeight="1">
      <c r="A3" s="859" t="s">
        <v>74</v>
      </c>
      <c r="B3" s="861" t="s">
        <v>75</v>
      </c>
      <c r="C3" s="863" t="s">
        <v>76</v>
      </c>
      <c r="D3" s="863" t="s">
        <v>78</v>
      </c>
      <c r="E3" s="863"/>
      <c r="F3" s="932" t="s">
        <v>112</v>
      </c>
      <c r="G3" s="867" t="s">
        <v>72</v>
      </c>
      <c r="H3" s="934" t="s">
        <v>340</v>
      </c>
      <c r="I3" s="936" t="s">
        <v>289</v>
      </c>
      <c r="J3" s="923" t="s">
        <v>290</v>
      </c>
      <c r="K3" s="928" t="s">
        <v>288</v>
      </c>
      <c r="L3" s="929"/>
      <c r="M3" s="880" t="s">
        <v>93</v>
      </c>
      <c r="N3" s="881"/>
      <c r="O3" s="925" t="s">
        <v>94</v>
      </c>
      <c r="P3" s="926"/>
      <c r="Q3" s="926"/>
      <c r="R3" s="926"/>
      <c r="S3" s="926"/>
      <c r="T3" s="927"/>
      <c r="CE3" s="263"/>
      <c r="CF3" s="263"/>
      <c r="CG3" s="263"/>
      <c r="CH3" s="263"/>
      <c r="CI3" s="263"/>
    </row>
    <row r="4" spans="1:87" s="191" customFormat="1" ht="41.25" customHeight="1" thickBot="1">
      <c r="A4" s="860"/>
      <c r="B4" s="862"/>
      <c r="C4" s="864"/>
      <c r="D4" s="15" t="s">
        <v>95</v>
      </c>
      <c r="E4" s="16" t="s">
        <v>115</v>
      </c>
      <c r="F4" s="933"/>
      <c r="G4" s="870"/>
      <c r="H4" s="935"/>
      <c r="I4" s="937"/>
      <c r="J4" s="924"/>
      <c r="K4" s="239" t="s">
        <v>292</v>
      </c>
      <c r="L4" s="240" t="s">
        <v>295</v>
      </c>
      <c r="M4" s="31" t="s">
        <v>102</v>
      </c>
      <c r="N4" s="32" t="s">
        <v>103</v>
      </c>
      <c r="O4" s="241" t="s">
        <v>104</v>
      </c>
      <c r="P4" s="189" t="s">
        <v>105</v>
      </c>
      <c r="Q4" s="189" t="s">
        <v>106</v>
      </c>
      <c r="R4" s="189" t="s">
        <v>107</v>
      </c>
      <c r="S4" s="189" t="s">
        <v>108</v>
      </c>
      <c r="T4" s="190" t="s">
        <v>109</v>
      </c>
      <c r="CE4" s="263"/>
      <c r="CF4" s="263"/>
      <c r="CG4" s="263"/>
      <c r="CH4" s="263"/>
      <c r="CI4" s="263"/>
    </row>
    <row r="5" spans="1:87" s="264" customFormat="1" ht="42" customHeight="1">
      <c r="A5" s="448" t="s">
        <v>110</v>
      </c>
      <c r="B5" s="449" t="s">
        <v>318</v>
      </c>
      <c r="C5" s="450" t="s">
        <v>339</v>
      </c>
      <c r="D5" s="451" t="s">
        <v>54</v>
      </c>
      <c r="E5" s="452" t="s">
        <v>54</v>
      </c>
      <c r="F5" s="450"/>
      <c r="G5" s="453" t="s">
        <v>32</v>
      </c>
      <c r="H5" s="454" t="s">
        <v>286</v>
      </c>
      <c r="I5" s="455">
        <v>80</v>
      </c>
      <c r="J5" s="456">
        <v>28</v>
      </c>
      <c r="K5" s="456"/>
      <c r="L5" s="457"/>
      <c r="M5" s="458"/>
      <c r="N5" s="459"/>
      <c r="O5" s="460"/>
      <c r="P5" s="461"/>
      <c r="Q5" s="461"/>
      <c r="R5" s="461"/>
      <c r="S5" s="461">
        <v>1</v>
      </c>
      <c r="T5" s="462"/>
      <c r="AU5" s="220" t="s">
        <v>110</v>
      </c>
      <c r="AV5" s="220" t="s">
        <v>281</v>
      </c>
      <c r="AW5" s="220" t="s">
        <v>46</v>
      </c>
      <c r="CE5" s="220" t="s">
        <v>110</v>
      </c>
      <c r="CF5" s="220" t="s">
        <v>281</v>
      </c>
      <c r="CG5" s="220" t="s">
        <v>581</v>
      </c>
      <c r="CH5" s="220"/>
      <c r="CI5" s="220"/>
    </row>
    <row r="6" spans="1:87" s="265" customFormat="1" ht="42" customHeight="1">
      <c r="A6" s="224" t="s">
        <v>110</v>
      </c>
      <c r="B6" s="449" t="s">
        <v>318</v>
      </c>
      <c r="C6" s="450" t="s">
        <v>339</v>
      </c>
      <c r="D6" s="463" t="s">
        <v>361</v>
      </c>
      <c r="E6" s="464" t="s">
        <v>361</v>
      </c>
      <c r="F6" s="225"/>
      <c r="G6" s="453" t="s">
        <v>32</v>
      </c>
      <c r="H6" s="465" t="s">
        <v>286</v>
      </c>
      <c r="I6" s="466">
        <v>54</v>
      </c>
      <c r="J6" s="467">
        <v>50</v>
      </c>
      <c r="K6" s="467"/>
      <c r="L6" s="468"/>
      <c r="M6" s="469"/>
      <c r="N6" s="470"/>
      <c r="O6" s="471"/>
      <c r="P6" s="236"/>
      <c r="Q6" s="236"/>
      <c r="R6" s="236"/>
      <c r="S6" s="236">
        <v>1</v>
      </c>
      <c r="T6" s="226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 t="s">
        <v>30</v>
      </c>
      <c r="AV6" s="220" t="s">
        <v>47</v>
      </c>
      <c r="AW6" s="220" t="s">
        <v>48</v>
      </c>
      <c r="AX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E6" s="220" t="s">
        <v>30</v>
      </c>
      <c r="CF6" s="220" t="s">
        <v>47</v>
      </c>
      <c r="CG6" s="220" t="s">
        <v>49</v>
      </c>
      <c r="CH6" s="220"/>
      <c r="CI6" s="220"/>
    </row>
    <row r="7" spans="1:87" s="265" customFormat="1" ht="42" customHeight="1">
      <c r="A7" s="224" t="s">
        <v>110</v>
      </c>
      <c r="B7" s="449" t="s">
        <v>318</v>
      </c>
      <c r="C7" s="450" t="s">
        <v>339</v>
      </c>
      <c r="D7" s="463" t="s">
        <v>0</v>
      </c>
      <c r="E7" s="464" t="s">
        <v>0</v>
      </c>
      <c r="F7" s="225"/>
      <c r="G7" s="453" t="s">
        <v>323</v>
      </c>
      <c r="H7" s="465" t="s">
        <v>286</v>
      </c>
      <c r="I7" s="466">
        <v>73</v>
      </c>
      <c r="J7" s="467">
        <v>115</v>
      </c>
      <c r="K7" s="467"/>
      <c r="L7" s="468"/>
      <c r="M7" s="469"/>
      <c r="N7" s="470"/>
      <c r="O7" s="471"/>
      <c r="P7" s="236"/>
      <c r="Q7" s="236"/>
      <c r="R7" s="236"/>
      <c r="S7" s="236">
        <v>1</v>
      </c>
      <c r="T7" s="226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 t="s">
        <v>123</v>
      </c>
      <c r="AV7" s="220" t="s">
        <v>282</v>
      </c>
      <c r="AW7" s="220" t="s">
        <v>50</v>
      </c>
      <c r="AX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E7" s="220" t="s">
        <v>123</v>
      </c>
      <c r="CF7" s="220" t="s">
        <v>282</v>
      </c>
      <c r="CG7" s="220" t="s">
        <v>51</v>
      </c>
      <c r="CH7" s="220"/>
      <c r="CI7" s="220"/>
    </row>
    <row r="8" spans="1:87" s="265" customFormat="1" ht="42" customHeight="1" thickBot="1">
      <c r="A8" s="472" t="s">
        <v>110</v>
      </c>
      <c r="B8" s="473" t="s">
        <v>318</v>
      </c>
      <c r="C8" s="474" t="s">
        <v>339</v>
      </c>
      <c r="D8" s="463" t="s">
        <v>362</v>
      </c>
      <c r="E8" s="464" t="s">
        <v>362</v>
      </c>
      <c r="F8" s="475"/>
      <c r="G8" s="476" t="s">
        <v>281</v>
      </c>
      <c r="H8" s="465" t="s">
        <v>286</v>
      </c>
      <c r="I8" s="477">
        <v>30</v>
      </c>
      <c r="J8" s="478">
        <v>107</v>
      </c>
      <c r="K8" s="478"/>
      <c r="L8" s="479"/>
      <c r="M8" s="480"/>
      <c r="N8" s="481"/>
      <c r="O8" s="482"/>
      <c r="P8" s="483"/>
      <c r="Q8" s="483"/>
      <c r="R8" s="483"/>
      <c r="S8" s="483">
        <v>1</v>
      </c>
      <c r="T8" s="484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 t="s">
        <v>32</v>
      </c>
      <c r="AW8" s="220" t="s">
        <v>52</v>
      </c>
      <c r="AX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E8" s="220"/>
      <c r="CF8" s="220"/>
      <c r="CG8" s="220"/>
      <c r="CH8" s="220"/>
      <c r="CI8" s="220"/>
    </row>
    <row r="9" spans="1:87" s="281" customFormat="1" ht="42" customHeight="1" thickBot="1">
      <c r="A9" s="274"/>
      <c r="B9" s="930" t="s">
        <v>111</v>
      </c>
      <c r="C9" s="930"/>
      <c r="D9" s="930"/>
      <c r="E9" s="930"/>
      <c r="F9" s="931"/>
      <c r="G9" s="275"/>
      <c r="H9" s="275"/>
      <c r="I9" s="277">
        <f aca="true" t="shared" si="0" ref="I9:S9">SUM(I5:I8)</f>
        <v>237</v>
      </c>
      <c r="J9" s="277">
        <f t="shared" si="0"/>
        <v>300</v>
      </c>
      <c r="K9" s="277">
        <f t="shared" si="0"/>
        <v>0</v>
      </c>
      <c r="L9" s="277">
        <f t="shared" si="0"/>
        <v>0</v>
      </c>
      <c r="M9" s="278"/>
      <c r="N9" s="276"/>
      <c r="O9" s="275">
        <f t="shared" si="0"/>
        <v>0</v>
      </c>
      <c r="P9" s="275">
        <f t="shared" si="0"/>
        <v>0</v>
      </c>
      <c r="Q9" s="275">
        <f t="shared" si="0"/>
        <v>0</v>
      </c>
      <c r="R9" s="275">
        <f t="shared" si="0"/>
        <v>0</v>
      </c>
      <c r="S9" s="275">
        <f t="shared" si="0"/>
        <v>4</v>
      </c>
      <c r="T9" s="279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 t="s">
        <v>53</v>
      </c>
      <c r="AX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E9" s="280"/>
      <c r="CF9" s="280"/>
      <c r="CG9" s="280"/>
      <c r="CH9" s="280"/>
      <c r="CI9" s="280"/>
    </row>
    <row r="10" spans="1:87" s="265" customFormat="1" ht="42" customHeight="1">
      <c r="A10" s="268"/>
      <c r="B10" s="269"/>
      <c r="C10" s="270"/>
      <c r="D10" s="270"/>
      <c r="E10" s="270"/>
      <c r="F10" s="270"/>
      <c r="G10" s="270"/>
      <c r="H10" s="270"/>
      <c r="I10" s="271"/>
      <c r="J10" s="271"/>
      <c r="K10" s="271"/>
      <c r="L10" s="271"/>
      <c r="M10" s="272"/>
      <c r="N10" s="271"/>
      <c r="O10" s="273"/>
      <c r="P10" s="273"/>
      <c r="Q10" s="273"/>
      <c r="R10" s="273"/>
      <c r="S10" s="273"/>
      <c r="T10" s="273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X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E10" s="220"/>
      <c r="CF10" s="220"/>
      <c r="CG10" s="220"/>
      <c r="CH10" s="220"/>
      <c r="CI10" s="220"/>
    </row>
    <row r="11" spans="1:87" s="265" customFormat="1" ht="42" customHeight="1" hidden="1">
      <c r="A11" s="268"/>
      <c r="B11" s="269"/>
      <c r="C11" s="270"/>
      <c r="D11" s="270"/>
      <c r="E11" s="270"/>
      <c r="F11" s="270"/>
      <c r="G11" s="270"/>
      <c r="H11" s="270"/>
      <c r="I11" s="271"/>
      <c r="J11" s="271"/>
      <c r="K11" s="271"/>
      <c r="L11" s="271"/>
      <c r="M11" s="272"/>
      <c r="N11" s="271"/>
      <c r="O11" s="273"/>
      <c r="P11" s="273"/>
      <c r="Q11" s="273"/>
      <c r="R11" s="273"/>
      <c r="S11" s="273"/>
      <c r="T11" s="273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E11" s="220"/>
      <c r="CF11" s="220"/>
      <c r="CG11" s="220"/>
      <c r="CH11" s="220"/>
      <c r="CI11" s="220"/>
    </row>
    <row r="12" spans="1:87" s="265" customFormat="1" ht="42" customHeight="1" hidden="1">
      <c r="A12" s="268"/>
      <c r="B12" s="269"/>
      <c r="C12" s="270"/>
      <c r="D12" s="270"/>
      <c r="E12" s="270"/>
      <c r="F12" s="270"/>
      <c r="G12" s="270"/>
      <c r="H12" s="270"/>
      <c r="I12" s="271"/>
      <c r="J12" s="271"/>
      <c r="K12" s="271"/>
      <c r="L12" s="271"/>
      <c r="M12" s="272"/>
      <c r="N12" s="271"/>
      <c r="O12" s="273"/>
      <c r="P12" s="273"/>
      <c r="Q12" s="273"/>
      <c r="R12" s="273"/>
      <c r="S12" s="273"/>
      <c r="T12" s="273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E12" s="220"/>
      <c r="CF12" s="220"/>
      <c r="CG12" s="220"/>
      <c r="CH12" s="220"/>
      <c r="CI12" s="220"/>
    </row>
    <row r="13" spans="1:87" s="265" customFormat="1" ht="42" customHeight="1" hidden="1">
      <c r="A13" s="268"/>
      <c r="B13" s="269"/>
      <c r="C13" s="270"/>
      <c r="D13" s="270"/>
      <c r="E13" s="270"/>
      <c r="F13" s="270"/>
      <c r="G13" s="270"/>
      <c r="H13" s="270"/>
      <c r="I13" s="271"/>
      <c r="J13" s="271"/>
      <c r="K13" s="271"/>
      <c r="L13" s="271"/>
      <c r="M13" s="272"/>
      <c r="N13" s="271"/>
      <c r="O13" s="273"/>
      <c r="P13" s="273"/>
      <c r="Q13" s="273"/>
      <c r="R13" s="273"/>
      <c r="S13" s="273"/>
      <c r="T13" s="273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E13" s="220"/>
      <c r="CF13" s="220"/>
      <c r="CG13" s="220"/>
      <c r="CH13" s="220"/>
      <c r="CI13" s="220"/>
    </row>
    <row r="14" spans="1:87" s="265" customFormat="1" ht="42" customHeight="1" hidden="1">
      <c r="A14" s="268"/>
      <c r="B14" s="269"/>
      <c r="C14" s="270"/>
      <c r="D14" s="270"/>
      <c r="E14" s="270"/>
      <c r="F14" s="270"/>
      <c r="G14" s="270"/>
      <c r="H14" s="270"/>
      <c r="I14" s="271"/>
      <c r="J14" s="271"/>
      <c r="K14" s="271"/>
      <c r="L14" s="271"/>
      <c r="M14" s="272"/>
      <c r="N14" s="271"/>
      <c r="O14" s="273"/>
      <c r="P14" s="273"/>
      <c r="Q14" s="273"/>
      <c r="R14" s="273"/>
      <c r="S14" s="273"/>
      <c r="T14" s="273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E14" s="220"/>
      <c r="CF14" s="220"/>
      <c r="CG14" s="220"/>
      <c r="CH14" s="220"/>
      <c r="CI14" s="220"/>
    </row>
    <row r="15" spans="1:87" s="265" customFormat="1" ht="42" customHeight="1" hidden="1">
      <c r="A15" s="268"/>
      <c r="B15" s="269"/>
      <c r="C15" s="270"/>
      <c r="D15" s="270"/>
      <c r="E15" s="270"/>
      <c r="F15" s="270"/>
      <c r="G15" s="270"/>
      <c r="H15" s="270"/>
      <c r="I15" s="271"/>
      <c r="J15" s="271"/>
      <c r="K15" s="271"/>
      <c r="L15" s="271"/>
      <c r="M15" s="272"/>
      <c r="N15" s="271"/>
      <c r="O15" s="273"/>
      <c r="P15" s="273"/>
      <c r="Q15" s="273"/>
      <c r="R15" s="273"/>
      <c r="S15" s="273"/>
      <c r="T15" s="273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E15" s="220"/>
      <c r="CF15" s="220"/>
      <c r="CG15" s="220"/>
      <c r="CH15" s="220"/>
      <c r="CI15" s="220"/>
    </row>
    <row r="16" spans="1:87" s="265" customFormat="1" ht="42" customHeight="1" hidden="1">
      <c r="A16" s="268"/>
      <c r="B16" s="269"/>
      <c r="C16" s="270"/>
      <c r="D16" s="270"/>
      <c r="E16" s="270"/>
      <c r="F16" s="270"/>
      <c r="G16" s="270"/>
      <c r="H16" s="270"/>
      <c r="I16" s="271"/>
      <c r="J16" s="271"/>
      <c r="K16" s="271"/>
      <c r="L16" s="271"/>
      <c r="M16" s="272"/>
      <c r="N16" s="271"/>
      <c r="O16" s="273"/>
      <c r="P16" s="273"/>
      <c r="Q16" s="273"/>
      <c r="R16" s="273"/>
      <c r="S16" s="273"/>
      <c r="T16" s="273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E16" s="220"/>
      <c r="CF16" s="220"/>
      <c r="CG16" s="220"/>
      <c r="CH16" s="220"/>
      <c r="CI16" s="220"/>
    </row>
    <row r="17" spans="1:87" s="265" customFormat="1" ht="42" customHeight="1" hidden="1">
      <c r="A17" s="268"/>
      <c r="B17" s="269"/>
      <c r="C17" s="270"/>
      <c r="D17" s="270"/>
      <c r="E17" s="270"/>
      <c r="F17" s="270"/>
      <c r="G17" s="270"/>
      <c r="H17" s="270"/>
      <c r="I17" s="271"/>
      <c r="J17" s="271"/>
      <c r="K17" s="271"/>
      <c r="L17" s="271"/>
      <c r="M17" s="272"/>
      <c r="N17" s="271"/>
      <c r="O17" s="273"/>
      <c r="P17" s="273"/>
      <c r="Q17" s="273"/>
      <c r="R17" s="273"/>
      <c r="S17" s="273"/>
      <c r="T17" s="273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E17" s="220"/>
      <c r="CF17" s="220"/>
      <c r="CG17" s="220"/>
      <c r="CH17" s="220"/>
      <c r="CI17" s="220"/>
    </row>
    <row r="18" spans="1:87" s="265" customFormat="1" ht="42" customHeight="1" hidden="1">
      <c r="A18" s="268"/>
      <c r="B18" s="269"/>
      <c r="C18" s="270"/>
      <c r="D18" s="270"/>
      <c r="E18" s="270"/>
      <c r="F18" s="270"/>
      <c r="G18" s="270"/>
      <c r="H18" s="270"/>
      <c r="I18" s="271"/>
      <c r="J18" s="271"/>
      <c r="K18" s="271"/>
      <c r="L18" s="271"/>
      <c r="M18" s="272"/>
      <c r="N18" s="271"/>
      <c r="O18" s="273"/>
      <c r="P18" s="273"/>
      <c r="Q18" s="273"/>
      <c r="R18" s="273"/>
      <c r="S18" s="273"/>
      <c r="T18" s="273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E18" s="220"/>
      <c r="CF18" s="220"/>
      <c r="CG18" s="220"/>
      <c r="CH18" s="220"/>
      <c r="CI18" s="220"/>
    </row>
    <row r="19" spans="1:87" s="265" customFormat="1" ht="42" customHeight="1" hidden="1">
      <c r="A19" s="268"/>
      <c r="B19" s="269"/>
      <c r="C19" s="270"/>
      <c r="D19" s="270"/>
      <c r="E19" s="270"/>
      <c r="F19" s="270"/>
      <c r="G19" s="270"/>
      <c r="H19" s="270"/>
      <c r="I19" s="271"/>
      <c r="J19" s="271"/>
      <c r="K19" s="271"/>
      <c r="L19" s="271"/>
      <c r="M19" s="272"/>
      <c r="N19" s="271"/>
      <c r="O19" s="273"/>
      <c r="P19" s="273"/>
      <c r="Q19" s="273"/>
      <c r="R19" s="273"/>
      <c r="S19" s="273"/>
      <c r="T19" s="273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E19" s="220"/>
      <c r="CF19" s="220"/>
      <c r="CG19" s="220"/>
      <c r="CH19" s="220"/>
      <c r="CI19" s="220"/>
    </row>
    <row r="20" spans="1:87" s="265" customFormat="1" ht="42" customHeight="1" hidden="1">
      <c r="A20" s="268"/>
      <c r="B20" s="269"/>
      <c r="C20" s="270"/>
      <c r="D20" s="270"/>
      <c r="E20" s="270"/>
      <c r="F20" s="270"/>
      <c r="G20" s="270"/>
      <c r="H20" s="270"/>
      <c r="I20" s="271"/>
      <c r="J20" s="271"/>
      <c r="K20" s="271"/>
      <c r="L20" s="271"/>
      <c r="M20" s="272"/>
      <c r="N20" s="271"/>
      <c r="O20" s="273"/>
      <c r="P20" s="273"/>
      <c r="Q20" s="273"/>
      <c r="R20" s="273"/>
      <c r="S20" s="273"/>
      <c r="T20" s="273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E20" s="220"/>
      <c r="CF20" s="220"/>
      <c r="CG20" s="220"/>
      <c r="CH20" s="220"/>
      <c r="CI20" s="220"/>
    </row>
    <row r="21" spans="1:87" s="265" customFormat="1" ht="42" customHeight="1" hidden="1">
      <c r="A21" s="268"/>
      <c r="B21" s="269"/>
      <c r="C21" s="270"/>
      <c r="D21" s="270"/>
      <c r="E21" s="270"/>
      <c r="F21" s="270"/>
      <c r="G21" s="270"/>
      <c r="H21" s="270"/>
      <c r="I21" s="271"/>
      <c r="J21" s="271"/>
      <c r="K21" s="271"/>
      <c r="L21" s="271"/>
      <c r="M21" s="272"/>
      <c r="N21" s="271"/>
      <c r="O21" s="273"/>
      <c r="P21" s="273"/>
      <c r="Q21" s="273"/>
      <c r="R21" s="273"/>
      <c r="S21" s="273"/>
      <c r="T21" s="273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E21" s="220"/>
      <c r="CF21" s="220"/>
      <c r="CG21" s="220"/>
      <c r="CH21" s="220"/>
      <c r="CI21" s="220"/>
    </row>
  </sheetData>
  <sheetProtection/>
  <mergeCells count="15">
    <mergeCell ref="B9:F9"/>
    <mergeCell ref="A1:T1"/>
    <mergeCell ref="A3:A4"/>
    <mergeCell ref="B3:B4"/>
    <mergeCell ref="C3:C4"/>
    <mergeCell ref="D3:E3"/>
    <mergeCell ref="F3:F4"/>
    <mergeCell ref="G3:G4"/>
    <mergeCell ref="H3:H4"/>
    <mergeCell ref="I3:I4"/>
    <mergeCell ref="G2:K2"/>
    <mergeCell ref="J3:J4"/>
    <mergeCell ref="M3:N3"/>
    <mergeCell ref="O3:T3"/>
    <mergeCell ref="K3:L3"/>
  </mergeCells>
  <dataValidations count="4">
    <dataValidation type="whole" allowBlank="1" showInputMessage="1" showErrorMessage="1" sqref="O2:S65536">
      <formula1>0</formula1>
      <formula2>10</formula2>
    </dataValidation>
    <dataValidation type="list" allowBlank="1" showInputMessage="1" showErrorMessage="1" sqref="G3:G65536">
      <formula1>$AV$5:$AV$8</formula1>
    </dataValidation>
    <dataValidation type="list" allowBlank="1" showInputMessage="1" showErrorMessage="1" sqref="H3:H65536">
      <formula1>$AW$5:$AW$10</formula1>
    </dataValidation>
    <dataValidation type="list" allowBlank="1" showInputMessage="1" showErrorMessage="1" sqref="A2:A65536">
      <formula1>$AU$5:$AU$8</formula1>
    </dataValidation>
  </dataValidations>
  <printOptions horizontalCentered="1"/>
  <pageMargins left="0" right="0" top="1.2598425196850394" bottom="0.6299212598425197" header="0.3937007874015748" footer="0.3937007874015748"/>
  <pageSetup blackAndWhite="1" fitToHeight="1" fitToWidth="1" horizontalDpi="600" verticalDpi="600" orientation="landscape" paperSize="9" scale="62" r:id="rId2"/>
  <headerFooter alignWithMargins="0">
    <oddHeader>&amp;C&amp;12T.C.
İÇİŞLERİ BAKANLIĞI
Mahalli İdareler Genel Müdürlüğü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kenankoydes</cp:lastModifiedBy>
  <cp:lastPrinted>2013-08-07T06:20:49Z</cp:lastPrinted>
  <dcterms:created xsi:type="dcterms:W3CDTF">1999-05-26T11:21:22Z</dcterms:created>
  <dcterms:modified xsi:type="dcterms:W3CDTF">2013-08-12T05:35:55Z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